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<sst xmlns="http://schemas.openxmlformats.org/spreadsheetml/2006/main" count="32" uniqueCount="24">
  <si>
    <t>2023年鹿泉区粮改饲项目补贴汇总表</t>
  </si>
  <si>
    <t>序号</t>
  </si>
  <si>
    <t>单位名称</t>
  </si>
  <si>
    <t>类别</t>
  </si>
  <si>
    <t>数量 （头）</t>
  </si>
  <si>
    <t>实际收储量（吨）</t>
  </si>
  <si>
    <t>牛场年消耗量（吨）</t>
  </si>
  <si>
    <t>应补贴收储量（吨）</t>
  </si>
  <si>
    <t>补贴标准    （元/吨）</t>
  </si>
  <si>
    <t>应补贴资金（元）</t>
  </si>
  <si>
    <t>备注</t>
  </si>
  <si>
    <t>鹿泉区春和养殖场</t>
  </si>
  <si>
    <t>肉牛</t>
  </si>
  <si>
    <t>河北广泉养殖有限公司</t>
  </si>
  <si>
    <t>鹿泉区平北利源养殖场</t>
  </si>
  <si>
    <t>奶牛</t>
  </si>
  <si>
    <t>石家庄鹿泉区润民养殖场</t>
  </si>
  <si>
    <t>石家庄市鹿泉区弘泽养殖场</t>
  </si>
  <si>
    <t>河北乐源牧业有限公司</t>
  </si>
  <si>
    <t>石家庄天泉良种奶牛有限公司</t>
  </si>
  <si>
    <t>石家庄大晔奶牛养殖场</t>
  </si>
  <si>
    <t>鹿泉区田源家庭农场</t>
  </si>
  <si>
    <t>石家庄市鹿泉区源源养殖有限公司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</si>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</sst>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000_ "/>
    <numFmt numFmtId="179" formatCode="0.0000000_ "/>
  </numFmts>
  <fonts count="21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178" fontId="0" fillId="0" borderId="2" xfId="0" applyNumberFormat="1" applyFill="1" applyBorder="1" applyAlignment="1"/>
    <xf numFmtId="0" fontId="0" fillId="0" borderId="3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 wrapText="1"/>
    </xf>
    <xf numFmtId="0" fontId="0" fillId="0" borderId="1" xfId="0" applyFill="1" applyBorder="1" applyAlignment="1"/>
    <xf numFmtId="179" fontId="0" fillId="0" borderId="1" xfId="0" applyNumberFormat="1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view="pageLayout" zoomScaleNormal="100" showWhiteSpace="0" topLeftCell="B1" workbookViewId="0">
      <selection activeCell="K9" sqref="K9"/>
    </sheetView>
  </sheetViews>
  <sheetFormatPr defaultColWidth="9" defaultRowHeight="13.5"/>
  <cols>
    <col min="1" max="1" width="6.625" style="3" customWidth="1"/>
    <col min="2" max="2" width="28.2583333333333" style="3" customWidth="1"/>
    <col min="3" max="3" width="8.875" style="3" customWidth="1"/>
    <col min="4" max="4" width="9.875" style="3" customWidth="1"/>
    <col min="5" max="5" width="13.5" style="3" customWidth="1"/>
    <col min="6" max="6" width="12.625" style="3" customWidth="1"/>
    <col min="7" max="7" width="14.5833333333333" style="3" customWidth="1"/>
    <col min="8" max="8" width="13.9083333333333" style="3" customWidth="1"/>
    <col min="9" max="9" width="15.975" style="4" customWidth="1"/>
    <col min="10" max="10" width="13.45" style="1" customWidth="1"/>
    <col min="11" max="11" width="24.45" style="1" customWidth="1"/>
    <col min="12" max="16384" width="9" style="1"/>
  </cols>
  <sheetData>
    <row r="1" s="1" customFormat="1" ht="66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33" customHeight="1" spans="1:10">
      <c r="A2" s="6" t="s">
        <v>1</v>
      </c>
      <c r="B2" s="7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5" t="s">
        <v>9</v>
      </c>
      <c r="J2" s="6" t="s">
        <v>10</v>
      </c>
    </row>
    <row r="3" s="1" customFormat="1" ht="30" customHeight="1" spans="1:10">
      <c r="A3" s="8">
        <v>1</v>
      </c>
      <c r="B3" s="8" t="s">
        <v>11</v>
      </c>
      <c r="C3" s="8" t="s">
        <v>12</v>
      </c>
      <c r="D3" s="8">
        <v>429</v>
      </c>
      <c r="E3" s="9">
        <v>3374.4</v>
      </c>
      <c r="F3" s="9">
        <v>3088.8</v>
      </c>
      <c r="G3" s="9">
        <v>3088.8</v>
      </c>
      <c r="H3" s="10">
        <v>42.71914</v>
      </c>
      <c r="I3" s="16">
        <v>131951</v>
      </c>
      <c r="J3" s="17"/>
    </row>
    <row r="4" s="1" customFormat="1" ht="30" customHeight="1" spans="1:10">
      <c r="A4" s="8">
        <v>2</v>
      </c>
      <c r="B4" s="8" t="s">
        <v>13</v>
      </c>
      <c r="C4" s="8" t="s">
        <v>12</v>
      </c>
      <c r="D4" s="8">
        <v>371</v>
      </c>
      <c r="E4" s="9">
        <v>3326.4</v>
      </c>
      <c r="F4" s="9">
        <v>2671.2</v>
      </c>
      <c r="G4" s="9">
        <v>2671.2</v>
      </c>
      <c r="H4" s="10">
        <v>42.71914</v>
      </c>
      <c r="I4" s="16">
        <v>114111</v>
      </c>
      <c r="J4" s="17"/>
    </row>
    <row r="5" s="1" customFormat="1" ht="30" customHeight="1" spans="1:10">
      <c r="A5" s="8">
        <v>3</v>
      </c>
      <c r="B5" s="8" t="s">
        <v>14</v>
      </c>
      <c r="C5" s="8" t="s">
        <v>15</v>
      </c>
      <c r="D5" s="8">
        <v>653</v>
      </c>
      <c r="E5" s="9">
        <v>3841.2</v>
      </c>
      <c r="F5" s="9">
        <v>5877</v>
      </c>
      <c r="G5" s="9">
        <v>3841.2</v>
      </c>
      <c r="H5" s="10">
        <v>42.71914</v>
      </c>
      <c r="I5" s="16">
        <v>164093</v>
      </c>
      <c r="J5" s="17"/>
    </row>
    <row r="6" s="1" customFormat="1" ht="30" customHeight="1" spans="1:10">
      <c r="A6" s="8">
        <v>4</v>
      </c>
      <c r="B6" s="8" t="s">
        <v>16</v>
      </c>
      <c r="C6" s="8" t="s">
        <v>15</v>
      </c>
      <c r="D6" s="8">
        <v>427</v>
      </c>
      <c r="E6" s="9">
        <v>4140</v>
      </c>
      <c r="F6" s="9">
        <v>3843</v>
      </c>
      <c r="G6" s="9">
        <v>3843</v>
      </c>
      <c r="H6" s="10">
        <v>42.71914</v>
      </c>
      <c r="I6" s="16">
        <v>164169</v>
      </c>
      <c r="J6" s="17"/>
    </row>
    <row r="7" s="1" customFormat="1" ht="30" customHeight="1" spans="1:10">
      <c r="A7" s="8">
        <v>5</v>
      </c>
      <c r="B7" s="8" t="s">
        <v>17</v>
      </c>
      <c r="C7" s="8" t="s">
        <v>12</v>
      </c>
      <c r="D7" s="8">
        <v>431</v>
      </c>
      <c r="E7" s="9">
        <v>3531.52</v>
      </c>
      <c r="F7" s="9">
        <v>3103.2</v>
      </c>
      <c r="G7" s="9">
        <v>3103.2</v>
      </c>
      <c r="H7" s="10">
        <v>42.71914</v>
      </c>
      <c r="I7" s="16">
        <v>132566</v>
      </c>
      <c r="J7" s="17"/>
    </row>
    <row r="8" s="1" customFormat="1" ht="30" customHeight="1" spans="1:10">
      <c r="A8" s="8">
        <v>6</v>
      </c>
      <c r="B8" s="8" t="s">
        <v>18</v>
      </c>
      <c r="C8" s="8" t="s">
        <v>15</v>
      </c>
      <c r="D8" s="8">
        <v>4894</v>
      </c>
      <c r="E8" s="9">
        <v>31459.2</v>
      </c>
      <c r="F8" s="9">
        <v>44046</v>
      </c>
      <c r="G8" s="9">
        <v>31459.2</v>
      </c>
      <c r="H8" s="10">
        <v>42.71914</v>
      </c>
      <c r="I8" s="16">
        <v>1343910</v>
      </c>
      <c r="J8" s="17"/>
    </row>
    <row r="9" s="1" customFormat="1" ht="30" customHeight="1" spans="1:10">
      <c r="A9" s="8">
        <v>7</v>
      </c>
      <c r="B9" s="8" t="s">
        <v>19</v>
      </c>
      <c r="C9" s="8" t="s">
        <v>15</v>
      </c>
      <c r="D9" s="8">
        <v>700</v>
      </c>
      <c r="E9" s="9">
        <v>4629.44</v>
      </c>
      <c r="F9" s="9">
        <f>D9*9</f>
        <v>6300</v>
      </c>
      <c r="G9" s="9">
        <v>4629.44</v>
      </c>
      <c r="H9" s="10">
        <v>42.71914</v>
      </c>
      <c r="I9" s="16">
        <v>197766</v>
      </c>
      <c r="J9" s="17"/>
    </row>
    <row r="10" s="1" customFormat="1" ht="30" customHeight="1" spans="1:10">
      <c r="A10" s="8">
        <v>8</v>
      </c>
      <c r="B10" s="8" t="s">
        <v>20</v>
      </c>
      <c r="C10" s="8" t="s">
        <v>12</v>
      </c>
      <c r="D10" s="8">
        <v>287</v>
      </c>
      <c r="E10" s="9">
        <v>1407</v>
      </c>
      <c r="F10" s="9">
        <v>2066.4</v>
      </c>
      <c r="G10" s="9">
        <v>1407</v>
      </c>
      <c r="H10" s="10">
        <v>42.71914</v>
      </c>
      <c r="I10" s="16">
        <v>60106</v>
      </c>
      <c r="J10" s="17"/>
    </row>
    <row r="11" s="1" customFormat="1" ht="33" customHeight="1" spans="1:10">
      <c r="A11" s="8">
        <v>9</v>
      </c>
      <c r="B11" s="8" t="s">
        <v>21</v>
      </c>
      <c r="C11" s="8" t="s">
        <v>12</v>
      </c>
      <c r="D11" s="11">
        <v>102</v>
      </c>
      <c r="E11" s="9">
        <v>792</v>
      </c>
      <c r="F11" s="9">
        <v>734.4</v>
      </c>
      <c r="G11" s="9">
        <v>734.4</v>
      </c>
      <c r="H11" s="10">
        <v>42.71914</v>
      </c>
      <c r="I11" s="16">
        <v>31373</v>
      </c>
      <c r="J11" s="17"/>
    </row>
    <row r="12" s="1" customFormat="1" ht="33" customHeight="1" spans="1:10">
      <c r="A12" s="8">
        <v>10</v>
      </c>
      <c r="B12" s="6" t="s">
        <v>22</v>
      </c>
      <c r="C12" s="8" t="s">
        <v>12</v>
      </c>
      <c r="D12" s="11">
        <v>390</v>
      </c>
      <c r="E12" s="9">
        <v>3094</v>
      </c>
      <c r="F12" s="9">
        <v>2808</v>
      </c>
      <c r="G12" s="9">
        <v>2808</v>
      </c>
      <c r="H12" s="10">
        <v>42.71914</v>
      </c>
      <c r="I12" s="16">
        <v>119955</v>
      </c>
      <c r="J12" s="17"/>
    </row>
    <row r="13" s="1" customFormat="1" ht="42" customHeight="1" spans="1:10">
      <c r="A13" s="8" t="s">
        <v>23</v>
      </c>
      <c r="B13" s="8"/>
      <c r="C13" s="8"/>
      <c r="D13" s="11"/>
      <c r="E13" s="9">
        <f>SUM(E3:E12)</f>
        <v>59595.16</v>
      </c>
      <c r="F13" s="9">
        <f>SUM(F3:F12)</f>
        <v>74538</v>
      </c>
      <c r="G13" s="9">
        <f>SUM(G3:G12)</f>
        <v>57585.44</v>
      </c>
      <c r="H13" s="12"/>
      <c r="I13" s="16">
        <f>SUM(I3:I12)</f>
        <v>2460000</v>
      </c>
      <c r="J13" s="17"/>
    </row>
    <row r="14" ht="48.95" customHeight="1" spans="1:3">
      <c r="A14" s="13"/>
      <c r="B14" s="13"/>
      <c r="C14" s="14"/>
    </row>
  </sheetData>
  <mergeCells count="3">
    <mergeCell ref="A1:J1"/>
    <mergeCell ref="A13:C13"/>
    <mergeCell ref="A14:B14"/>
  </mergeCells>
  <pageMargins left="0.550694444444444" right="0.511805555555556" top="1" bottom="0.826388888888889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雪静梅开</cp:lastModifiedBy>
  <dcterms:created xsi:type="dcterms:W3CDTF">2022-10-19T03:08:00Z</dcterms:created>
  <dcterms:modified xsi:type="dcterms:W3CDTF">2023-11-06T01:54:05Z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1AC40A57D06F42728CAEC77A7B0AD338</vt:lpwstr>
  </property>
</Properties>
</file>