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1" sheetId="1" r:id="rId1"/>
  </sheets>
  <definedNames>
    <definedName name="_xlnm.Print_Titles" localSheetId="0">Sheet1!$5:$6</definedName>
    <definedName name="_xlnm._FilterDatabase" localSheetId="0" hidden="1">Sheet1!$A$6:$O$6</definedName>
  </definedNames>
  <calcPr calcId="144525"/>
</workbook>
</file>

<file path=xl/sharedStrings.xml><?xml version="1.0" encoding="utf-8"?>
<sst xmlns="http://schemas.openxmlformats.org/spreadsheetml/2006/main" count="146" uniqueCount="77">
  <si>
    <t>附件5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</si>
  <si>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</si>
  <si>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</si>
  <si>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</si>
  <si>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</si>
  <si>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</si>
  <si>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</si>
  <si>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</si>
  <si>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</si>
  <si>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</si>
  <si>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</si>
  <si>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</si>
  <si>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情况说明</t>
  </si>
  <si>
    <t>中央</t>
  </si>
  <si>
    <t>省级</t>
  </si>
  <si>
    <t>市级</t>
  </si>
  <si>
    <t>县（市）区级</t>
  </si>
  <si>
    <t>630台账</t>
  </si>
  <si>
    <t>石家庄市鹿泉区公用事业管理中心</t>
  </si>
  <si>
    <t>2022-2023年度供热运行补贴</t>
  </si>
  <si>
    <t>2023-2024年度供热清洁能源补贴</t>
  </si>
  <si>
    <t>2023-2024年度供热运行补贴</t>
  </si>
  <si>
    <t>2024-2025年度供热运行补贴</t>
  </si>
  <si>
    <t>2024年鹿泉区口袋公园项目</t>
  </si>
  <si>
    <t>2025年口袋公园建设</t>
  </si>
  <si>
    <t>北外环供热管网泵站建设</t>
  </si>
  <si>
    <t>翠屏大街（海山大街-石柏大街）路灯工程及城区路灯工程</t>
  </si>
  <si>
    <t>党员活动室改造及设施维修工程</t>
  </si>
  <si>
    <t>防汛资金</t>
  </si>
  <si>
    <t>耕地占用税</t>
  </si>
  <si>
    <t>公园内建设母婴室项目</t>
  </si>
  <si>
    <t>海山大街（玉石路-北外环）安装路灯工程</t>
  </si>
  <si>
    <t>海山公园提升改造、南二环西延亮化等工程</t>
  </si>
  <si>
    <t>和平路与石柏大街匝道绿化提升工程</t>
  </si>
  <si>
    <t>环城绿道项目征地相关费用</t>
  </si>
  <si>
    <t>环境卫生整治补助资金</t>
  </si>
  <si>
    <t>山前大道两侧绿化租地费</t>
  </si>
  <si>
    <t>山前大道绿化租地费</t>
  </si>
  <si>
    <t>石柏大街污水管道修复工程</t>
  </si>
  <si>
    <t>市政基础设施改造提升工程（2025年9279）</t>
  </si>
  <si>
    <t>寺家庄镇供热运行补贴</t>
  </si>
  <si>
    <t>西美金山湖北侧绿化补植补种</t>
  </si>
  <si>
    <t>城市维护费</t>
  </si>
  <si>
    <t>智能取水栓水费</t>
  </si>
  <si>
    <t>2025年度租赁服务用车</t>
  </si>
  <si>
    <t>石家庄市鹿泉区供热服务中心</t>
  </si>
  <si>
    <t>区供热综合指挥调度中心2025年度费用</t>
  </si>
  <si>
    <t>军队退役人员劳务派遣岗位工资</t>
  </si>
  <si>
    <t>2025年海山公园生产维护费</t>
  </si>
  <si>
    <t>石家庄市鹿泉区海山公园</t>
  </si>
  <si>
    <t>2025年龙凤湖生产维护费</t>
  </si>
  <si>
    <t>2025年石榴红了主题园生产维护费</t>
  </si>
  <si>
    <t>2025年南太平河生产维护费</t>
  </si>
  <si>
    <t>2025年摆花坛经费</t>
  </si>
  <si>
    <t>2025年节日氛围营造工程</t>
  </si>
  <si>
    <t>海山公园环湖路维修改造工程</t>
  </si>
  <si>
    <t>石榴红了主题公园改造提升工程</t>
  </si>
  <si>
    <t>城市公园广场绿地更新工程</t>
  </si>
  <si>
    <t>北太平河（北斗路-镇宁路）河道治理管护项目</t>
  </si>
  <si>
    <t>石榴红了主题园木栈道维修项目</t>
  </si>
  <si>
    <t>2025年涉军劳务派遣人员经费</t>
  </si>
  <si>
    <t>追加2025年涉军劳务派遣人员社保资金</t>
  </si>
  <si>
    <t>日常维护费</t>
  </si>
  <si>
    <t>石家庄市鹿泉区石柏公园</t>
  </si>
  <si>
    <t>涉军劳务派遣人员工资</t>
  </si>
  <si>
    <t>石柏公园园区内监控及音像设备升级改造工程</t>
  </si>
  <si>
    <t>工程质保金</t>
  </si>
  <si>
    <t>石柏公园专项维修</t>
  </si>
  <si>
    <t>益智园维护费</t>
  </si>
  <si>
    <t>租赁生产用车</t>
  </si>
  <si>
    <t>2025年军队退役人员劳务派遣岗位工资</t>
  </si>
  <si>
    <t>石家庄市鹿泉区市政公用设施管理维护中心</t>
  </si>
  <si>
    <t>追加2025年军队退役人员劳务派遣岗位工资</t>
  </si>
  <si>
    <t>北外环绿地安装雾森设施及喷灌管线</t>
  </si>
  <si>
    <t>307国道城区段样板路综合整治工程</t>
  </si>
  <si>
    <t>2024年污水检测费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</si>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</sst>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8" borderId="9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9" borderId="10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5" fillId="19" borderId="15" applyNumberFormat="0" applyAlignment="0" applyProtection="0">
      <alignment vertical="center"/>
    </xf>
    <xf numFmtId="0" fontId="18" fillId="19" borderId="9" applyNumberFormat="0" applyAlignment="0" applyProtection="0">
      <alignment vertical="center"/>
    </xf>
    <xf numFmtId="0" fontId="12" fillId="7" borderId="8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7" fillId="0" borderId="7" xfId="0" applyFont="1" applyFill="1" applyBorder="1" applyAlignment="1">
      <alignment vertical="center" wrapText="1"/>
    </xf>
    <xf numFmtId="0" fontId="0" fillId="0" borderId="7" xfId="0" applyNumberFormat="1" applyBorder="1">
      <alignment vertical="center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1"/>
  <sheetViews>
    <sheetView tabSelected="1" view="pageBreakPreview" zoomScaleNormal="100" workbookViewId="0">
      <pane ySplit="6" topLeftCell="A7" activePane="bottomLeft" state="frozen"/>
      <selection/>
      <selection pane="bottomLeft" activeCell="B5" sqref="B5:B6"/>
    </sheetView>
  </sheetViews>
  <sheetFormatPr defaultColWidth="8.73333333333333" defaultRowHeight="13.5"/>
  <cols>
    <col min="1" max="1" width="7.26666666666667" style="3" customWidth="1"/>
    <col min="2" max="2" width="19.75" style="4" customWidth="1"/>
    <col min="3" max="3" width="16" customWidth="1"/>
    <col min="4" max="6" width="8.75" customWidth="1"/>
    <col min="7" max="7" width="11.875" customWidth="1"/>
    <col min="8" max="10" width="8.75" customWidth="1"/>
    <col min="11" max="11" width="11.75" customWidth="1"/>
    <col min="12" max="12" width="11.375" customWidth="1"/>
    <col min="13" max="13" width="10.75" customWidth="1"/>
    <col min="14" max="14" width="8.75" customWidth="1"/>
    <col min="15" max="15" width="15.0833333333333" customWidth="1"/>
  </cols>
  <sheetData>
    <row r="1" ht="20.25" spans="1:2">
      <c r="A1" s="5" t="s">
        <v>0</v>
      </c>
      <c r="B1" s="6"/>
    </row>
    <row r="2" ht="42" customHeight="1" spans="1:14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ht="10.7" customHeight="1" spans="1:14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ht="26.1" customHeight="1" spans="1:15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26"/>
      <c r="N4" s="27" t="s">
        <v>3</v>
      </c>
      <c r="O4" s="27"/>
    </row>
    <row r="5" s="2" customFormat="1" ht="20" customHeight="1" spans="1:15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7"/>
      <c r="H5" s="15" t="s">
        <v>8</v>
      </c>
      <c r="I5" s="16"/>
      <c r="J5" s="16"/>
      <c r="K5" s="17"/>
      <c r="L5" s="14" t="s">
        <v>9</v>
      </c>
      <c r="M5" s="14" t="s">
        <v>10</v>
      </c>
      <c r="N5" s="14" t="s">
        <v>11</v>
      </c>
      <c r="O5" s="28" t="s">
        <v>12</v>
      </c>
    </row>
    <row r="6" s="3" customFormat="1" ht="20.1" customHeight="1" spans="1:15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16</v>
      </c>
      <c r="H6" s="19" t="s">
        <v>13</v>
      </c>
      <c r="I6" s="19" t="s">
        <v>14</v>
      </c>
      <c r="J6" s="19" t="s">
        <v>15</v>
      </c>
      <c r="K6" s="19" t="s">
        <v>16</v>
      </c>
      <c r="L6" s="18"/>
      <c r="M6" s="18"/>
      <c r="N6" s="18"/>
      <c r="O6" s="28"/>
    </row>
    <row r="7" ht="43" customHeight="1" spans="1:15">
      <c r="A7" s="20">
        <v>1</v>
      </c>
      <c r="B7" s="21" t="s">
        <v>17</v>
      </c>
      <c r="C7" s="21" t="s">
        <v>18</v>
      </c>
      <c r="D7" s="22"/>
      <c r="E7" s="22"/>
      <c r="F7" s="22"/>
      <c r="G7" s="22">
        <v>702.577883</v>
      </c>
      <c r="H7" s="22"/>
      <c r="I7" s="22"/>
      <c r="J7" s="22"/>
      <c r="K7" s="22">
        <v>694.416869</v>
      </c>
      <c r="L7" s="22">
        <f>G7-K7</f>
        <v>8.16101400000002</v>
      </c>
      <c r="M7" s="22">
        <f>L7</f>
        <v>8.16101400000002</v>
      </c>
      <c r="N7" s="22">
        <v>99.8</v>
      </c>
      <c r="O7" s="21"/>
    </row>
    <row r="8" ht="43" customHeight="1" spans="1:15">
      <c r="A8" s="20">
        <v>2</v>
      </c>
      <c r="B8" s="21" t="s">
        <v>19</v>
      </c>
      <c r="C8" s="21" t="s">
        <v>18</v>
      </c>
      <c r="D8" s="22"/>
      <c r="E8" s="22"/>
      <c r="F8" s="22"/>
      <c r="G8" s="22">
        <v>120.07</v>
      </c>
      <c r="H8" s="22"/>
      <c r="I8" s="22"/>
      <c r="J8" s="22"/>
      <c r="K8" s="22">
        <v>120.07</v>
      </c>
      <c r="L8" s="22">
        <f t="shared" ref="L8:L32" si="0">G8-K8</f>
        <v>0</v>
      </c>
      <c r="M8" s="22">
        <f t="shared" ref="M8:M32" si="1">L8</f>
        <v>0</v>
      </c>
      <c r="N8" s="22">
        <v>100</v>
      </c>
      <c r="O8" s="21"/>
    </row>
    <row r="9" ht="43" customHeight="1" spans="1:15">
      <c r="A9" s="20">
        <v>3</v>
      </c>
      <c r="B9" s="21" t="s">
        <v>20</v>
      </c>
      <c r="C9" s="21" t="s">
        <v>18</v>
      </c>
      <c r="D9" s="22"/>
      <c r="E9" s="22"/>
      <c r="F9" s="22"/>
      <c r="G9" s="22">
        <v>30</v>
      </c>
      <c r="H9" s="22"/>
      <c r="I9" s="22"/>
      <c r="J9" s="22"/>
      <c r="K9" s="22">
        <v>30</v>
      </c>
      <c r="L9" s="22">
        <f t="shared" si="0"/>
        <v>0</v>
      </c>
      <c r="M9" s="22">
        <f t="shared" si="1"/>
        <v>0</v>
      </c>
      <c r="N9" s="22">
        <v>100</v>
      </c>
      <c r="O9" s="21"/>
    </row>
    <row r="10" ht="43" customHeight="1" spans="1:15">
      <c r="A10" s="20">
        <v>4</v>
      </c>
      <c r="B10" s="21" t="s">
        <v>21</v>
      </c>
      <c r="C10" s="21" t="s">
        <v>18</v>
      </c>
      <c r="D10" s="22"/>
      <c r="E10" s="22"/>
      <c r="F10" s="22"/>
      <c r="G10" s="22">
        <v>2324</v>
      </c>
      <c r="H10" s="22"/>
      <c r="I10" s="22"/>
      <c r="J10" s="22"/>
      <c r="K10" s="22">
        <v>1179.93</v>
      </c>
      <c r="L10" s="22">
        <f t="shared" si="0"/>
        <v>1144.07</v>
      </c>
      <c r="M10" s="22">
        <f t="shared" si="1"/>
        <v>1144.07</v>
      </c>
      <c r="N10" s="22">
        <v>95.1</v>
      </c>
      <c r="O10" s="21"/>
    </row>
    <row r="11" ht="43" customHeight="1" spans="1:15">
      <c r="A11" s="20">
        <v>5</v>
      </c>
      <c r="B11" s="21" t="s">
        <v>21</v>
      </c>
      <c r="C11" s="21" t="s">
        <v>18</v>
      </c>
      <c r="D11" s="22"/>
      <c r="E11" s="22"/>
      <c r="F11" s="22"/>
      <c r="G11" s="22">
        <v>1216.25</v>
      </c>
      <c r="H11" s="22"/>
      <c r="I11" s="22"/>
      <c r="J11" s="22"/>
      <c r="K11" s="22">
        <v>1216.25</v>
      </c>
      <c r="L11" s="22">
        <f t="shared" si="0"/>
        <v>0</v>
      </c>
      <c r="M11" s="22">
        <f t="shared" si="1"/>
        <v>0</v>
      </c>
      <c r="N11" s="22">
        <v>100</v>
      </c>
      <c r="O11" s="21"/>
    </row>
    <row r="12" ht="43" customHeight="1" spans="1:15">
      <c r="A12" s="20">
        <v>6</v>
      </c>
      <c r="B12" s="21" t="s">
        <v>22</v>
      </c>
      <c r="C12" s="21" t="s">
        <v>18</v>
      </c>
      <c r="D12" s="22"/>
      <c r="E12" s="22"/>
      <c r="F12" s="22"/>
      <c r="G12" s="22">
        <v>1984</v>
      </c>
      <c r="H12" s="22"/>
      <c r="I12" s="22"/>
      <c r="J12" s="22"/>
      <c r="K12" s="22">
        <v>1984</v>
      </c>
      <c r="L12" s="22">
        <f t="shared" si="0"/>
        <v>0</v>
      </c>
      <c r="M12" s="22">
        <f t="shared" si="1"/>
        <v>0</v>
      </c>
      <c r="N12" s="22">
        <v>100</v>
      </c>
      <c r="O12" s="21"/>
    </row>
    <row r="13" ht="43" customHeight="1" spans="1:15">
      <c r="A13" s="20">
        <v>7</v>
      </c>
      <c r="B13" s="21" t="s">
        <v>23</v>
      </c>
      <c r="C13" s="21" t="s">
        <v>18</v>
      </c>
      <c r="D13" s="22"/>
      <c r="E13" s="22"/>
      <c r="F13" s="22"/>
      <c r="G13" s="22">
        <v>12.2</v>
      </c>
      <c r="H13" s="22"/>
      <c r="I13" s="22"/>
      <c r="J13" s="22"/>
      <c r="K13" s="22">
        <v>12.2</v>
      </c>
      <c r="L13" s="22">
        <f t="shared" si="0"/>
        <v>0</v>
      </c>
      <c r="M13" s="22">
        <f t="shared" si="1"/>
        <v>0</v>
      </c>
      <c r="N13" s="22">
        <v>100</v>
      </c>
      <c r="O13" s="21"/>
    </row>
    <row r="14" ht="43" customHeight="1" spans="1:15">
      <c r="A14" s="20">
        <v>8</v>
      </c>
      <c r="B14" s="21" t="s">
        <v>24</v>
      </c>
      <c r="C14" s="21" t="s">
        <v>18</v>
      </c>
      <c r="D14" s="22"/>
      <c r="E14" s="22"/>
      <c r="F14" s="22"/>
      <c r="G14" s="22">
        <v>20</v>
      </c>
      <c r="H14" s="22"/>
      <c r="I14" s="22"/>
      <c r="J14" s="22"/>
      <c r="K14" s="22">
        <v>20</v>
      </c>
      <c r="L14" s="22">
        <f t="shared" si="0"/>
        <v>0</v>
      </c>
      <c r="M14" s="22">
        <f t="shared" si="1"/>
        <v>0</v>
      </c>
      <c r="N14" s="22">
        <v>100</v>
      </c>
      <c r="O14" s="21"/>
    </row>
    <row r="15" ht="43" customHeight="1" spans="1:15">
      <c r="A15" s="20">
        <v>9</v>
      </c>
      <c r="B15" s="21" t="s">
        <v>25</v>
      </c>
      <c r="C15" s="21" t="s">
        <v>18</v>
      </c>
      <c r="D15" s="22"/>
      <c r="E15" s="22"/>
      <c r="F15" s="22"/>
      <c r="G15" s="22">
        <v>10</v>
      </c>
      <c r="H15" s="22"/>
      <c r="I15" s="22"/>
      <c r="J15" s="22"/>
      <c r="K15" s="22">
        <v>10</v>
      </c>
      <c r="L15" s="22">
        <f t="shared" si="0"/>
        <v>0</v>
      </c>
      <c r="M15" s="22">
        <f t="shared" si="1"/>
        <v>0</v>
      </c>
      <c r="N15" s="22">
        <v>100</v>
      </c>
      <c r="O15" s="21"/>
    </row>
    <row r="16" ht="43" customHeight="1" spans="1:15">
      <c r="A16" s="20">
        <v>10</v>
      </c>
      <c r="B16" s="21" t="s">
        <v>26</v>
      </c>
      <c r="C16" s="21" t="s">
        <v>18</v>
      </c>
      <c r="D16" s="22"/>
      <c r="E16" s="22"/>
      <c r="F16" s="22"/>
      <c r="G16" s="22">
        <v>43.984007</v>
      </c>
      <c r="H16" s="22"/>
      <c r="I16" s="22"/>
      <c r="J16" s="22"/>
      <c r="K16" s="22">
        <v>43.984007</v>
      </c>
      <c r="L16" s="22">
        <f t="shared" si="0"/>
        <v>0</v>
      </c>
      <c r="M16" s="22">
        <f t="shared" si="1"/>
        <v>0</v>
      </c>
      <c r="N16" s="22">
        <v>100</v>
      </c>
      <c r="O16" s="21"/>
    </row>
    <row r="17" ht="43" customHeight="1" spans="1:15">
      <c r="A17" s="20">
        <v>11</v>
      </c>
      <c r="B17" s="21" t="s">
        <v>27</v>
      </c>
      <c r="C17" s="21" t="s">
        <v>18</v>
      </c>
      <c r="D17" s="22"/>
      <c r="E17" s="22"/>
      <c r="F17" s="22"/>
      <c r="G17" s="22">
        <v>1.81</v>
      </c>
      <c r="H17" s="22"/>
      <c r="I17" s="22"/>
      <c r="J17" s="22"/>
      <c r="K17" s="22">
        <v>1.81</v>
      </c>
      <c r="L17" s="22">
        <f t="shared" si="0"/>
        <v>0</v>
      </c>
      <c r="M17" s="22">
        <f t="shared" si="1"/>
        <v>0</v>
      </c>
      <c r="N17" s="22">
        <v>100</v>
      </c>
      <c r="O17" s="21"/>
    </row>
    <row r="18" ht="43" customHeight="1" spans="1:15">
      <c r="A18" s="20">
        <v>12</v>
      </c>
      <c r="B18" s="21" t="s">
        <v>28</v>
      </c>
      <c r="C18" s="21" t="s">
        <v>18</v>
      </c>
      <c r="D18" s="22"/>
      <c r="E18" s="22"/>
      <c r="F18" s="22"/>
      <c r="G18" s="22">
        <v>1.994</v>
      </c>
      <c r="H18" s="22"/>
      <c r="I18" s="22"/>
      <c r="J18" s="22"/>
      <c r="K18" s="22">
        <v>1.994</v>
      </c>
      <c r="L18" s="22">
        <f t="shared" si="0"/>
        <v>0</v>
      </c>
      <c r="M18" s="22">
        <f t="shared" si="1"/>
        <v>0</v>
      </c>
      <c r="N18" s="22">
        <v>100</v>
      </c>
      <c r="O18" s="21"/>
    </row>
    <row r="19" ht="43" customHeight="1" spans="1:15">
      <c r="A19" s="20">
        <v>13</v>
      </c>
      <c r="B19" s="21" t="s">
        <v>29</v>
      </c>
      <c r="C19" s="21" t="s">
        <v>18</v>
      </c>
      <c r="D19" s="22"/>
      <c r="E19" s="22"/>
      <c r="F19" s="22"/>
      <c r="G19" s="22">
        <v>402.254135</v>
      </c>
      <c r="H19" s="22"/>
      <c r="I19" s="22"/>
      <c r="J19" s="22"/>
      <c r="K19" s="22">
        <v>402.254135</v>
      </c>
      <c r="L19" s="22">
        <f t="shared" si="0"/>
        <v>0</v>
      </c>
      <c r="M19" s="22">
        <f t="shared" si="1"/>
        <v>0</v>
      </c>
      <c r="N19" s="22">
        <v>100</v>
      </c>
      <c r="O19" s="21"/>
    </row>
    <row r="20" ht="43" customHeight="1" spans="1:15">
      <c r="A20" s="20">
        <v>14</v>
      </c>
      <c r="B20" s="21" t="s">
        <v>30</v>
      </c>
      <c r="C20" s="21" t="s">
        <v>18</v>
      </c>
      <c r="D20" s="22"/>
      <c r="E20" s="22"/>
      <c r="F20" s="22"/>
      <c r="G20" s="22">
        <v>0.16</v>
      </c>
      <c r="H20" s="22"/>
      <c r="I20" s="22"/>
      <c r="J20" s="22"/>
      <c r="K20" s="22">
        <v>0.16</v>
      </c>
      <c r="L20" s="22">
        <f t="shared" si="0"/>
        <v>0</v>
      </c>
      <c r="M20" s="22">
        <f t="shared" si="1"/>
        <v>0</v>
      </c>
      <c r="N20" s="22">
        <v>100</v>
      </c>
      <c r="O20" s="21"/>
    </row>
    <row r="21" ht="43" customHeight="1" spans="1:15">
      <c r="A21" s="20">
        <v>15</v>
      </c>
      <c r="B21" s="21" t="s">
        <v>31</v>
      </c>
      <c r="C21" s="21" t="s">
        <v>18</v>
      </c>
      <c r="D21" s="22"/>
      <c r="E21" s="22"/>
      <c r="F21" s="22"/>
      <c r="G21" s="22">
        <v>8</v>
      </c>
      <c r="H21" s="22"/>
      <c r="I21" s="22"/>
      <c r="J21" s="22"/>
      <c r="K21" s="22">
        <v>8</v>
      </c>
      <c r="L21" s="22">
        <f t="shared" si="0"/>
        <v>0</v>
      </c>
      <c r="M21" s="22">
        <f t="shared" si="1"/>
        <v>0</v>
      </c>
      <c r="N21" s="22">
        <v>100</v>
      </c>
      <c r="O21" s="21"/>
    </row>
    <row r="22" ht="43" customHeight="1" spans="1:15">
      <c r="A22" s="20">
        <v>16</v>
      </c>
      <c r="B22" s="21" t="s">
        <v>32</v>
      </c>
      <c r="C22" s="21" t="s">
        <v>18</v>
      </c>
      <c r="D22" s="22"/>
      <c r="E22" s="22"/>
      <c r="F22" s="22"/>
      <c r="G22" s="22">
        <v>1542.6874</v>
      </c>
      <c r="H22" s="22"/>
      <c r="I22" s="22"/>
      <c r="J22" s="22"/>
      <c r="K22" s="22">
        <v>928.097058</v>
      </c>
      <c r="L22" s="22">
        <f t="shared" si="0"/>
        <v>614.590342</v>
      </c>
      <c r="M22" s="22">
        <f t="shared" si="1"/>
        <v>614.590342</v>
      </c>
      <c r="N22" s="22">
        <v>96</v>
      </c>
      <c r="O22" s="21"/>
    </row>
    <row r="23" ht="43" customHeight="1" spans="1:15">
      <c r="A23" s="20">
        <v>17</v>
      </c>
      <c r="B23" s="21" t="s">
        <v>33</v>
      </c>
      <c r="C23" s="21" t="s">
        <v>18</v>
      </c>
      <c r="D23" s="22"/>
      <c r="E23" s="22"/>
      <c r="F23" s="22"/>
      <c r="G23" s="22">
        <v>10</v>
      </c>
      <c r="H23" s="22"/>
      <c r="I23" s="22"/>
      <c r="J23" s="22"/>
      <c r="K23" s="22">
        <v>10</v>
      </c>
      <c r="L23" s="22">
        <f t="shared" si="0"/>
        <v>0</v>
      </c>
      <c r="M23" s="22">
        <f t="shared" si="1"/>
        <v>0</v>
      </c>
      <c r="N23" s="22">
        <v>100</v>
      </c>
      <c r="O23" s="21"/>
    </row>
    <row r="24" ht="43" customHeight="1" spans="1:15">
      <c r="A24" s="20">
        <v>18</v>
      </c>
      <c r="B24" s="21" t="s">
        <v>34</v>
      </c>
      <c r="C24" s="21" t="s">
        <v>18</v>
      </c>
      <c r="D24" s="22"/>
      <c r="E24" s="22"/>
      <c r="F24" s="22"/>
      <c r="G24" s="22">
        <v>1500</v>
      </c>
      <c r="H24" s="22"/>
      <c r="I24" s="22"/>
      <c r="J24" s="22"/>
      <c r="K24" s="22">
        <v>1418.2521</v>
      </c>
      <c r="L24" s="22">
        <f t="shared" si="0"/>
        <v>81.7479000000001</v>
      </c>
      <c r="M24" s="22">
        <f t="shared" si="1"/>
        <v>81.7479000000001</v>
      </c>
      <c r="N24" s="22">
        <v>99</v>
      </c>
      <c r="O24" s="21"/>
    </row>
    <row r="25" ht="43" customHeight="1" spans="1:15">
      <c r="A25" s="20">
        <v>19</v>
      </c>
      <c r="B25" s="21" t="s">
        <v>35</v>
      </c>
      <c r="C25" s="21" t="s">
        <v>18</v>
      </c>
      <c r="D25" s="22"/>
      <c r="E25" s="22"/>
      <c r="F25" s="22"/>
      <c r="G25" s="22">
        <v>10</v>
      </c>
      <c r="H25" s="22"/>
      <c r="I25" s="22"/>
      <c r="J25" s="22"/>
      <c r="K25" s="22">
        <v>10</v>
      </c>
      <c r="L25" s="22">
        <f t="shared" si="0"/>
        <v>0</v>
      </c>
      <c r="M25" s="22">
        <f t="shared" si="1"/>
        <v>0</v>
      </c>
      <c r="N25" s="22">
        <v>100</v>
      </c>
      <c r="O25" s="21"/>
    </row>
    <row r="26" ht="43" customHeight="1" spans="1:15">
      <c r="A26" s="20">
        <v>20</v>
      </c>
      <c r="B26" s="21" t="s">
        <v>36</v>
      </c>
      <c r="C26" s="21" t="s">
        <v>18</v>
      </c>
      <c r="D26" s="22"/>
      <c r="E26" s="22"/>
      <c r="F26" s="22"/>
      <c r="G26" s="22">
        <v>300</v>
      </c>
      <c r="H26" s="22"/>
      <c r="I26" s="22"/>
      <c r="J26" s="22"/>
      <c r="K26" s="22">
        <v>300</v>
      </c>
      <c r="L26" s="22">
        <f t="shared" si="0"/>
        <v>0</v>
      </c>
      <c r="M26" s="22">
        <f t="shared" si="1"/>
        <v>0</v>
      </c>
      <c r="N26" s="22">
        <v>100</v>
      </c>
      <c r="O26" s="21"/>
    </row>
    <row r="27" ht="43" customHeight="1" spans="1:15">
      <c r="A27" s="20">
        <v>21</v>
      </c>
      <c r="B27" s="21" t="s">
        <v>37</v>
      </c>
      <c r="C27" s="21" t="s">
        <v>18</v>
      </c>
      <c r="D27" s="22"/>
      <c r="E27" s="22"/>
      <c r="F27" s="22"/>
      <c r="G27" s="22">
        <v>80</v>
      </c>
      <c r="H27" s="22"/>
      <c r="I27" s="22"/>
      <c r="J27" s="22"/>
      <c r="K27" s="22">
        <v>80</v>
      </c>
      <c r="L27" s="22">
        <f t="shared" si="0"/>
        <v>0</v>
      </c>
      <c r="M27" s="22">
        <f t="shared" si="1"/>
        <v>0</v>
      </c>
      <c r="N27" s="22">
        <v>100</v>
      </c>
      <c r="O27" s="21"/>
    </row>
    <row r="28" ht="43" customHeight="1" spans="1:15">
      <c r="A28" s="20">
        <v>22</v>
      </c>
      <c r="B28" s="21" t="s">
        <v>38</v>
      </c>
      <c r="C28" s="21" t="s">
        <v>18</v>
      </c>
      <c r="D28" s="22"/>
      <c r="E28" s="22"/>
      <c r="F28" s="22"/>
      <c r="G28" s="22">
        <v>2</v>
      </c>
      <c r="H28" s="22"/>
      <c r="I28" s="22"/>
      <c r="J28" s="22"/>
      <c r="K28" s="22">
        <v>2</v>
      </c>
      <c r="L28" s="22">
        <f t="shared" si="0"/>
        <v>0</v>
      </c>
      <c r="M28" s="22">
        <f t="shared" si="1"/>
        <v>0</v>
      </c>
      <c r="N28" s="22">
        <v>100</v>
      </c>
      <c r="O28" s="21"/>
    </row>
    <row r="29" ht="43" customHeight="1" spans="1:15">
      <c r="A29" s="20">
        <v>23</v>
      </c>
      <c r="B29" s="21" t="s">
        <v>39</v>
      </c>
      <c r="C29" s="21" t="s">
        <v>18</v>
      </c>
      <c r="D29" s="22"/>
      <c r="E29" s="22"/>
      <c r="F29" s="22"/>
      <c r="G29" s="22">
        <v>124</v>
      </c>
      <c r="H29" s="22"/>
      <c r="I29" s="22"/>
      <c r="J29" s="22"/>
      <c r="K29" s="22">
        <v>124</v>
      </c>
      <c r="L29" s="22">
        <f t="shared" si="0"/>
        <v>0</v>
      </c>
      <c r="M29" s="22">
        <f t="shared" si="1"/>
        <v>0</v>
      </c>
      <c r="N29" s="22">
        <v>100</v>
      </c>
      <c r="O29" s="21"/>
    </row>
    <row r="30" ht="43" customHeight="1" spans="1:15">
      <c r="A30" s="20">
        <v>24</v>
      </c>
      <c r="B30" s="23" t="s">
        <v>40</v>
      </c>
      <c r="C30" s="21" t="s">
        <v>18</v>
      </c>
      <c r="D30" s="22"/>
      <c r="E30" s="22"/>
      <c r="F30" s="22"/>
      <c r="G30" s="22">
        <v>100</v>
      </c>
      <c r="H30" s="22"/>
      <c r="I30" s="22"/>
      <c r="J30" s="22"/>
      <c r="K30" s="22">
        <v>100</v>
      </c>
      <c r="L30" s="22">
        <f t="shared" si="0"/>
        <v>0</v>
      </c>
      <c r="M30" s="22">
        <f t="shared" si="1"/>
        <v>0</v>
      </c>
      <c r="N30" s="22">
        <v>100</v>
      </c>
      <c r="O30" s="21"/>
    </row>
    <row r="31" ht="43" customHeight="1" spans="1:15">
      <c r="A31" s="20">
        <v>25</v>
      </c>
      <c r="B31" s="21" t="s">
        <v>41</v>
      </c>
      <c r="C31" s="21" t="s">
        <v>18</v>
      </c>
      <c r="D31" s="22"/>
      <c r="E31" s="22"/>
      <c r="F31" s="22"/>
      <c r="G31" s="24">
        <v>10.040897</v>
      </c>
      <c r="H31" s="22"/>
      <c r="I31" s="22"/>
      <c r="J31" s="22"/>
      <c r="K31" s="24">
        <v>10.040897</v>
      </c>
      <c r="L31" s="22">
        <f t="shared" si="0"/>
        <v>0</v>
      </c>
      <c r="M31" s="22">
        <f t="shared" si="1"/>
        <v>0</v>
      </c>
      <c r="N31" s="22">
        <v>100</v>
      </c>
      <c r="O31" s="21"/>
    </row>
    <row r="32" ht="43" customHeight="1" spans="1:15">
      <c r="A32" s="20">
        <v>26</v>
      </c>
      <c r="B32" s="21" t="s">
        <v>42</v>
      </c>
      <c r="C32" s="21" t="s">
        <v>18</v>
      </c>
      <c r="D32" s="22"/>
      <c r="E32" s="22"/>
      <c r="F32" s="22"/>
      <c r="G32" s="24">
        <v>530</v>
      </c>
      <c r="H32" s="22"/>
      <c r="I32" s="22"/>
      <c r="J32" s="22"/>
      <c r="K32" s="24">
        <v>100</v>
      </c>
      <c r="L32" s="22">
        <v>0</v>
      </c>
      <c r="M32" s="22">
        <v>0</v>
      </c>
      <c r="N32" s="22">
        <v>95</v>
      </c>
      <c r="O32" s="21"/>
    </row>
    <row r="33" ht="43" customHeight="1" spans="1:15">
      <c r="A33" s="20">
        <v>27</v>
      </c>
      <c r="B33" s="21" t="s">
        <v>42</v>
      </c>
      <c r="C33" s="21" t="s">
        <v>18</v>
      </c>
      <c r="D33" s="22"/>
      <c r="E33" s="22"/>
      <c r="F33" s="22"/>
      <c r="G33" s="24">
        <v>870</v>
      </c>
      <c r="H33" s="22"/>
      <c r="I33" s="22"/>
      <c r="J33" s="22"/>
      <c r="K33" s="24">
        <v>870</v>
      </c>
      <c r="L33" s="22">
        <v>0</v>
      </c>
      <c r="M33" s="22">
        <v>0</v>
      </c>
      <c r="N33" s="22">
        <v>100</v>
      </c>
      <c r="O33" s="21"/>
    </row>
    <row r="34" ht="43" customHeight="1" spans="1:15">
      <c r="A34" s="20">
        <v>28</v>
      </c>
      <c r="B34" s="21" t="s">
        <v>42</v>
      </c>
      <c r="C34" s="21" t="s">
        <v>18</v>
      </c>
      <c r="D34" s="22"/>
      <c r="E34" s="22"/>
      <c r="F34" s="22"/>
      <c r="G34" s="24">
        <v>100</v>
      </c>
      <c r="H34" s="22"/>
      <c r="I34" s="22"/>
      <c r="J34" s="22"/>
      <c r="K34" s="24">
        <v>100</v>
      </c>
      <c r="L34" s="22">
        <v>0</v>
      </c>
      <c r="M34" s="22">
        <v>0</v>
      </c>
      <c r="N34" s="22">
        <v>100</v>
      </c>
      <c r="O34" s="21"/>
    </row>
    <row r="35" ht="43" customHeight="1" spans="1:15">
      <c r="A35" s="20">
        <v>29</v>
      </c>
      <c r="B35" s="21" t="s">
        <v>42</v>
      </c>
      <c r="C35" s="21" t="s">
        <v>18</v>
      </c>
      <c r="D35" s="22"/>
      <c r="E35" s="22"/>
      <c r="F35" s="22"/>
      <c r="G35" s="24">
        <v>39.5</v>
      </c>
      <c r="H35" s="22"/>
      <c r="I35" s="22"/>
      <c r="J35" s="22"/>
      <c r="K35" s="24">
        <v>39.5</v>
      </c>
      <c r="L35" s="22">
        <v>0</v>
      </c>
      <c r="M35" s="22">
        <v>0</v>
      </c>
      <c r="N35" s="22">
        <v>100</v>
      </c>
      <c r="O35" s="21"/>
    </row>
    <row r="36" ht="43" customHeight="1" spans="1:15">
      <c r="A36" s="20">
        <v>30</v>
      </c>
      <c r="B36" s="21" t="s">
        <v>42</v>
      </c>
      <c r="C36" s="21" t="s">
        <v>18</v>
      </c>
      <c r="D36" s="22"/>
      <c r="E36" s="22"/>
      <c r="F36" s="22"/>
      <c r="G36" s="24">
        <v>604.6</v>
      </c>
      <c r="H36" s="22"/>
      <c r="I36" s="22"/>
      <c r="J36" s="22"/>
      <c r="K36" s="24">
        <v>604.6</v>
      </c>
      <c r="L36" s="22">
        <v>0</v>
      </c>
      <c r="M36" s="22">
        <v>0</v>
      </c>
      <c r="N36" s="22">
        <v>100</v>
      </c>
      <c r="O36" s="21"/>
    </row>
    <row r="37" ht="43" customHeight="1" spans="1:15">
      <c r="A37" s="20">
        <v>31</v>
      </c>
      <c r="B37" s="21" t="s">
        <v>42</v>
      </c>
      <c r="C37" s="21" t="s">
        <v>18</v>
      </c>
      <c r="D37" s="22"/>
      <c r="E37" s="22"/>
      <c r="F37" s="22"/>
      <c r="G37" s="24">
        <v>46.74</v>
      </c>
      <c r="H37" s="22"/>
      <c r="I37" s="22"/>
      <c r="J37" s="22"/>
      <c r="K37" s="24">
        <v>46.74</v>
      </c>
      <c r="L37" s="22">
        <v>0</v>
      </c>
      <c r="M37" s="22">
        <v>0</v>
      </c>
      <c r="N37" s="22">
        <v>100</v>
      </c>
      <c r="O37" s="21"/>
    </row>
    <row r="38" ht="43" customHeight="1" spans="1:15">
      <c r="A38" s="20">
        <v>32</v>
      </c>
      <c r="B38" s="21" t="s">
        <v>42</v>
      </c>
      <c r="C38" s="21" t="s">
        <v>18</v>
      </c>
      <c r="D38" s="22"/>
      <c r="E38" s="22"/>
      <c r="F38" s="22"/>
      <c r="G38" s="24">
        <v>48.1</v>
      </c>
      <c r="H38" s="22"/>
      <c r="I38" s="22"/>
      <c r="J38" s="22"/>
      <c r="K38" s="24">
        <v>48.1</v>
      </c>
      <c r="L38" s="22">
        <v>0</v>
      </c>
      <c r="M38" s="22">
        <v>0</v>
      </c>
      <c r="N38" s="22">
        <v>100</v>
      </c>
      <c r="O38" s="21"/>
    </row>
    <row r="39" ht="43" customHeight="1" spans="1:15">
      <c r="A39" s="20">
        <v>33</v>
      </c>
      <c r="B39" s="21" t="s">
        <v>43</v>
      </c>
      <c r="C39" s="21" t="s">
        <v>18</v>
      </c>
      <c r="D39" s="22"/>
      <c r="E39" s="22"/>
      <c r="F39" s="22"/>
      <c r="G39" s="24">
        <v>6.5043</v>
      </c>
      <c r="H39" s="22"/>
      <c r="I39" s="22"/>
      <c r="J39" s="22"/>
      <c r="K39" s="24">
        <v>6.5043</v>
      </c>
      <c r="L39" s="22">
        <v>0</v>
      </c>
      <c r="M39" s="22">
        <v>0</v>
      </c>
      <c r="N39" s="22">
        <v>100</v>
      </c>
      <c r="O39" s="21"/>
    </row>
    <row r="40" ht="43" customHeight="1" spans="1:15">
      <c r="A40" s="20">
        <v>34</v>
      </c>
      <c r="B40" s="21" t="s">
        <v>44</v>
      </c>
      <c r="C40" s="21" t="s">
        <v>45</v>
      </c>
      <c r="D40" s="22"/>
      <c r="E40" s="22"/>
      <c r="F40" s="22"/>
      <c r="G40" s="22">
        <v>0.5</v>
      </c>
      <c r="H40" s="22"/>
      <c r="I40" s="22"/>
      <c r="J40" s="22"/>
      <c r="K40" s="22">
        <v>0.5</v>
      </c>
      <c r="L40" s="22">
        <f>G40-K40</f>
        <v>0</v>
      </c>
      <c r="M40" s="22">
        <f>L40</f>
        <v>0</v>
      </c>
      <c r="N40" s="22">
        <v>100</v>
      </c>
      <c r="O40" s="21"/>
    </row>
    <row r="41" ht="43" customHeight="1" spans="1:15">
      <c r="A41" s="20">
        <v>35</v>
      </c>
      <c r="B41" s="21" t="s">
        <v>46</v>
      </c>
      <c r="C41" s="21" t="s">
        <v>45</v>
      </c>
      <c r="D41" s="22"/>
      <c r="E41" s="22"/>
      <c r="F41" s="22"/>
      <c r="G41" s="22">
        <v>2.54</v>
      </c>
      <c r="H41" s="22"/>
      <c r="I41" s="22"/>
      <c r="J41" s="22"/>
      <c r="K41" s="22">
        <v>2.54</v>
      </c>
      <c r="L41" s="22"/>
      <c r="M41" s="22"/>
      <c r="N41" s="22">
        <v>100</v>
      </c>
      <c r="O41" s="21"/>
    </row>
    <row r="42" ht="43" customHeight="1" spans="1:15">
      <c r="A42" s="20">
        <v>36</v>
      </c>
      <c r="B42" s="21" t="s">
        <v>47</v>
      </c>
      <c r="C42" s="21" t="s">
        <v>45</v>
      </c>
      <c r="D42" s="22"/>
      <c r="E42" s="22"/>
      <c r="F42" s="22"/>
      <c r="G42" s="22">
        <v>17.234004</v>
      </c>
      <c r="H42" s="22"/>
      <c r="I42" s="22"/>
      <c r="J42" s="22"/>
      <c r="K42" s="22">
        <v>17.234004</v>
      </c>
      <c r="L42" s="22"/>
      <c r="M42" s="22"/>
      <c r="N42" s="22">
        <v>100</v>
      </c>
      <c r="O42" s="21"/>
    </row>
    <row r="43" ht="43" customHeight="1" spans="1:15">
      <c r="A43" s="20">
        <v>37</v>
      </c>
      <c r="B43" s="21" t="s">
        <v>48</v>
      </c>
      <c r="C43" s="21" t="s">
        <v>49</v>
      </c>
      <c r="D43" s="21"/>
      <c r="E43" s="21"/>
      <c r="F43" s="21"/>
      <c r="G43" s="21">
        <v>318.557107</v>
      </c>
      <c r="H43" s="21"/>
      <c r="I43" s="21"/>
      <c r="J43" s="21"/>
      <c r="K43" s="21">
        <v>318.557107</v>
      </c>
      <c r="L43" s="21">
        <v>0</v>
      </c>
      <c r="M43" s="21">
        <v>0</v>
      </c>
      <c r="N43" s="21">
        <v>99</v>
      </c>
      <c r="O43" s="21"/>
    </row>
    <row r="44" ht="43" customHeight="1" spans="1:15">
      <c r="A44" s="20">
        <v>38</v>
      </c>
      <c r="B44" s="21" t="s">
        <v>50</v>
      </c>
      <c r="C44" s="21" t="s">
        <v>49</v>
      </c>
      <c r="D44" s="21"/>
      <c r="E44" s="21"/>
      <c r="F44" s="21"/>
      <c r="G44" s="21">
        <v>13.4848</v>
      </c>
      <c r="H44" s="21"/>
      <c r="I44" s="21"/>
      <c r="J44" s="21"/>
      <c r="K44" s="21">
        <v>13.4848</v>
      </c>
      <c r="L44" s="21">
        <v>0</v>
      </c>
      <c r="M44" s="21">
        <v>0</v>
      </c>
      <c r="N44" s="21">
        <v>100</v>
      </c>
      <c r="O44" s="21"/>
    </row>
    <row r="45" ht="43" customHeight="1" spans="1:15">
      <c r="A45" s="20">
        <v>39</v>
      </c>
      <c r="B45" s="21" t="s">
        <v>51</v>
      </c>
      <c r="C45" s="21" t="s">
        <v>49</v>
      </c>
      <c r="D45" s="21"/>
      <c r="E45" s="21"/>
      <c r="F45" s="21"/>
      <c r="G45" s="21">
        <v>102.41344</v>
      </c>
      <c r="H45" s="21"/>
      <c r="I45" s="21"/>
      <c r="J45" s="21"/>
      <c r="K45" s="21">
        <v>102.41344</v>
      </c>
      <c r="L45" s="21">
        <v>0</v>
      </c>
      <c r="M45" s="21">
        <v>0</v>
      </c>
      <c r="N45" s="21">
        <v>100</v>
      </c>
      <c r="O45" s="21"/>
    </row>
    <row r="46" ht="43" customHeight="1" spans="1:15">
      <c r="A46" s="20">
        <v>40</v>
      </c>
      <c r="B46" s="21" t="s">
        <v>52</v>
      </c>
      <c r="C46" s="21" t="s">
        <v>49</v>
      </c>
      <c r="D46" s="21"/>
      <c r="E46" s="21"/>
      <c r="F46" s="21"/>
      <c r="G46" s="21">
        <v>92.23668</v>
      </c>
      <c r="H46" s="21"/>
      <c r="I46" s="21"/>
      <c r="J46" s="21"/>
      <c r="K46" s="21">
        <v>92.23668</v>
      </c>
      <c r="L46" s="21">
        <v>0</v>
      </c>
      <c r="M46" s="21">
        <v>0</v>
      </c>
      <c r="N46" s="21">
        <v>100</v>
      </c>
      <c r="O46" s="21"/>
    </row>
    <row r="47" ht="43" customHeight="1" spans="1:15">
      <c r="A47" s="20">
        <v>41</v>
      </c>
      <c r="B47" s="21" t="s">
        <v>53</v>
      </c>
      <c r="C47" s="21" t="s">
        <v>49</v>
      </c>
      <c r="D47" s="21"/>
      <c r="E47" s="21"/>
      <c r="F47" s="21"/>
      <c r="G47" s="21">
        <v>1.5</v>
      </c>
      <c r="H47" s="21"/>
      <c r="I47" s="21"/>
      <c r="J47" s="21"/>
      <c r="K47" s="21">
        <v>1.5</v>
      </c>
      <c r="L47" s="21">
        <v>0</v>
      </c>
      <c r="M47" s="21">
        <v>0</v>
      </c>
      <c r="N47" s="21">
        <v>100</v>
      </c>
      <c r="O47" s="21"/>
    </row>
    <row r="48" ht="43" customHeight="1" spans="1:15">
      <c r="A48" s="20">
        <v>42</v>
      </c>
      <c r="B48" s="21" t="s">
        <v>54</v>
      </c>
      <c r="C48" s="21" t="s">
        <v>49</v>
      </c>
      <c r="D48" s="21"/>
      <c r="E48" s="21"/>
      <c r="F48" s="21"/>
      <c r="G48" s="21">
        <v>5</v>
      </c>
      <c r="H48" s="21"/>
      <c r="I48" s="21"/>
      <c r="J48" s="21"/>
      <c r="K48" s="21">
        <v>5</v>
      </c>
      <c r="L48" s="21">
        <v>0</v>
      </c>
      <c r="M48" s="21">
        <v>0</v>
      </c>
      <c r="N48" s="21">
        <v>100</v>
      </c>
      <c r="O48" s="21"/>
    </row>
    <row r="49" ht="43" customHeight="1" spans="1:15">
      <c r="A49" s="20">
        <v>43</v>
      </c>
      <c r="B49" s="21" t="s">
        <v>55</v>
      </c>
      <c r="C49" s="21" t="s">
        <v>49</v>
      </c>
      <c r="D49" s="21"/>
      <c r="E49" s="21"/>
      <c r="F49" s="21"/>
      <c r="G49" s="21">
        <v>25</v>
      </c>
      <c r="H49" s="21"/>
      <c r="I49" s="21"/>
      <c r="J49" s="21"/>
      <c r="K49" s="21">
        <v>25</v>
      </c>
      <c r="L49" s="21">
        <v>0</v>
      </c>
      <c r="M49" s="21">
        <v>0</v>
      </c>
      <c r="N49" s="21">
        <v>98</v>
      </c>
      <c r="O49" s="21"/>
    </row>
    <row r="50" ht="43" customHeight="1" spans="1:15">
      <c r="A50" s="20">
        <v>44</v>
      </c>
      <c r="B50" s="21" t="s">
        <v>56</v>
      </c>
      <c r="C50" s="21" t="s">
        <v>49</v>
      </c>
      <c r="D50" s="21"/>
      <c r="E50" s="21"/>
      <c r="F50" s="21"/>
      <c r="G50" s="21">
        <v>10</v>
      </c>
      <c r="H50" s="21"/>
      <c r="I50" s="21"/>
      <c r="J50" s="21"/>
      <c r="K50" s="21">
        <v>10</v>
      </c>
      <c r="L50" s="21">
        <v>0</v>
      </c>
      <c r="M50" s="21">
        <v>0</v>
      </c>
      <c r="N50" s="21">
        <v>99.5</v>
      </c>
      <c r="O50" s="21"/>
    </row>
    <row r="51" ht="43" customHeight="1" spans="1:15">
      <c r="A51" s="20">
        <v>45</v>
      </c>
      <c r="B51" s="21" t="s">
        <v>57</v>
      </c>
      <c r="C51" s="21" t="s">
        <v>49</v>
      </c>
      <c r="D51" s="21"/>
      <c r="E51" s="21"/>
      <c r="F51" s="21"/>
      <c r="G51" s="21">
        <v>6.312133</v>
      </c>
      <c r="H51" s="21"/>
      <c r="I51" s="21"/>
      <c r="J51" s="21"/>
      <c r="K51" s="21">
        <v>6.312133</v>
      </c>
      <c r="L51" s="21">
        <v>0</v>
      </c>
      <c r="M51" s="21">
        <v>0</v>
      </c>
      <c r="N51" s="21">
        <v>100</v>
      </c>
      <c r="O51" s="21"/>
    </row>
    <row r="52" ht="43" customHeight="1" spans="1:15">
      <c r="A52" s="20">
        <v>46</v>
      </c>
      <c r="B52" s="21" t="s">
        <v>58</v>
      </c>
      <c r="C52" s="21" t="s">
        <v>49</v>
      </c>
      <c r="D52" s="21"/>
      <c r="E52" s="21"/>
      <c r="F52" s="21"/>
      <c r="G52" s="21">
        <v>10</v>
      </c>
      <c r="H52" s="21"/>
      <c r="I52" s="21"/>
      <c r="J52" s="21"/>
      <c r="K52" s="21">
        <v>10</v>
      </c>
      <c r="L52" s="21">
        <v>0</v>
      </c>
      <c r="M52" s="21">
        <v>0</v>
      </c>
      <c r="N52" s="21">
        <v>97</v>
      </c>
      <c r="O52" s="21"/>
    </row>
    <row r="53" ht="43" customHeight="1" spans="1:15">
      <c r="A53" s="20">
        <v>47</v>
      </c>
      <c r="B53" s="21" t="s">
        <v>59</v>
      </c>
      <c r="C53" s="21" t="s">
        <v>49</v>
      </c>
      <c r="D53" s="21"/>
      <c r="E53" s="21"/>
      <c r="F53" s="21"/>
      <c r="G53" s="21">
        <v>18.632756</v>
      </c>
      <c r="H53" s="21"/>
      <c r="I53" s="21"/>
      <c r="J53" s="21"/>
      <c r="K53" s="21">
        <v>18.632756</v>
      </c>
      <c r="L53" s="21">
        <v>0</v>
      </c>
      <c r="M53" s="21">
        <v>0</v>
      </c>
      <c r="N53" s="21">
        <v>100</v>
      </c>
      <c r="O53" s="22"/>
    </row>
    <row r="54" ht="43" customHeight="1" spans="1:15">
      <c r="A54" s="20">
        <v>48</v>
      </c>
      <c r="B54" s="21" t="s">
        <v>60</v>
      </c>
      <c r="C54" s="21" t="s">
        <v>49</v>
      </c>
      <c r="D54" s="21"/>
      <c r="E54" s="21"/>
      <c r="F54" s="21"/>
      <c r="G54" s="21">
        <v>5.696104</v>
      </c>
      <c r="H54" s="21"/>
      <c r="I54" s="21"/>
      <c r="J54" s="21"/>
      <c r="K54" s="21">
        <v>5.696104</v>
      </c>
      <c r="L54" s="21">
        <v>0</v>
      </c>
      <c r="M54" s="21">
        <v>0</v>
      </c>
      <c r="N54" s="21">
        <v>100</v>
      </c>
      <c r="O54" s="22"/>
    </row>
    <row r="55" ht="43" customHeight="1" spans="1:15">
      <c r="A55" s="20">
        <v>49</v>
      </c>
      <c r="B55" s="21" t="s">
        <v>61</v>
      </c>
      <c r="C55" s="21" t="s">
        <v>49</v>
      </c>
      <c r="D55" s="21"/>
      <c r="E55" s="21"/>
      <c r="F55" s="21"/>
      <c r="G55" s="21">
        <v>0.018564</v>
      </c>
      <c r="H55" s="21"/>
      <c r="I55" s="21"/>
      <c r="J55" s="21"/>
      <c r="K55" s="21">
        <v>0.018564</v>
      </c>
      <c r="L55" s="21">
        <v>0</v>
      </c>
      <c r="M55" s="21">
        <v>0</v>
      </c>
      <c r="N55" s="21">
        <v>100</v>
      </c>
      <c r="O55" s="22"/>
    </row>
    <row r="56" s="4" customFormat="1" ht="43" customHeight="1" spans="1:15">
      <c r="A56" s="20">
        <v>50</v>
      </c>
      <c r="B56" s="21" t="s">
        <v>62</v>
      </c>
      <c r="C56" s="21" t="s">
        <v>63</v>
      </c>
      <c r="D56" s="21"/>
      <c r="E56" s="21"/>
      <c r="F56" s="21"/>
      <c r="G56" s="21">
        <v>104.77</v>
      </c>
      <c r="H56" s="21"/>
      <c r="I56" s="21"/>
      <c r="J56" s="21"/>
      <c r="K56" s="21">
        <v>104.77</v>
      </c>
      <c r="L56" s="21"/>
      <c r="M56" s="21"/>
      <c r="N56" s="21">
        <v>100</v>
      </c>
      <c r="O56" s="21"/>
    </row>
    <row r="57" s="4" customFormat="1" ht="43" customHeight="1" spans="1:15">
      <c r="A57" s="20">
        <v>51</v>
      </c>
      <c r="B57" s="21" t="s">
        <v>64</v>
      </c>
      <c r="C57" s="21" t="s">
        <v>63</v>
      </c>
      <c r="D57" s="21"/>
      <c r="E57" s="21"/>
      <c r="F57" s="21"/>
      <c r="G57" s="21">
        <v>12.03</v>
      </c>
      <c r="H57" s="21"/>
      <c r="I57" s="21"/>
      <c r="J57" s="21"/>
      <c r="K57" s="21">
        <v>12.03</v>
      </c>
      <c r="L57" s="21"/>
      <c r="M57" s="21"/>
      <c r="N57" s="21">
        <v>100</v>
      </c>
      <c r="O57" s="21"/>
    </row>
    <row r="58" s="4" customFormat="1" ht="43" customHeight="1" spans="1:15">
      <c r="A58" s="20">
        <v>52</v>
      </c>
      <c r="B58" s="25" t="s">
        <v>54</v>
      </c>
      <c r="C58" s="21" t="s">
        <v>63</v>
      </c>
      <c r="D58" s="21"/>
      <c r="E58" s="21"/>
      <c r="F58" s="21"/>
      <c r="G58" s="21">
        <v>5</v>
      </c>
      <c r="H58" s="21"/>
      <c r="I58" s="21"/>
      <c r="J58" s="21"/>
      <c r="K58" s="21">
        <v>5</v>
      </c>
      <c r="L58" s="21"/>
      <c r="M58" s="21"/>
      <c r="N58" s="21">
        <v>100</v>
      </c>
      <c r="O58" s="21"/>
    </row>
    <row r="59" s="4" customFormat="1" ht="43" customHeight="1" spans="1:15">
      <c r="A59" s="20">
        <v>53</v>
      </c>
      <c r="B59" s="21" t="s">
        <v>65</v>
      </c>
      <c r="C59" s="21" t="s">
        <v>63</v>
      </c>
      <c r="D59" s="21"/>
      <c r="E59" s="21"/>
      <c r="F59" s="21"/>
      <c r="G59" s="21">
        <v>9.02</v>
      </c>
      <c r="H59" s="21"/>
      <c r="I59" s="21"/>
      <c r="J59" s="21"/>
      <c r="K59" s="21">
        <v>9.02</v>
      </c>
      <c r="L59" s="21"/>
      <c r="M59" s="21"/>
      <c r="N59" s="21">
        <v>100</v>
      </c>
      <c r="O59" s="21"/>
    </row>
    <row r="60" s="4" customFormat="1" ht="43" customHeight="1" spans="1:15">
      <c r="A60" s="20">
        <v>54</v>
      </c>
      <c r="B60" s="21" t="s">
        <v>66</v>
      </c>
      <c r="C60" s="21" t="s">
        <v>63</v>
      </c>
      <c r="D60" s="21"/>
      <c r="E60" s="21"/>
      <c r="F60" s="21"/>
      <c r="G60" s="21">
        <v>0.5</v>
      </c>
      <c r="H60" s="21"/>
      <c r="I60" s="21"/>
      <c r="J60" s="21"/>
      <c r="K60" s="21">
        <v>0.5</v>
      </c>
      <c r="L60" s="21"/>
      <c r="M60" s="21"/>
      <c r="N60" s="21">
        <v>100</v>
      </c>
      <c r="O60" s="21"/>
    </row>
    <row r="61" s="4" customFormat="1" ht="43" customHeight="1" spans="1:15">
      <c r="A61" s="20">
        <v>55</v>
      </c>
      <c r="B61" s="21" t="s">
        <v>67</v>
      </c>
      <c r="C61" s="21" t="s">
        <v>63</v>
      </c>
      <c r="D61" s="21"/>
      <c r="E61" s="21"/>
      <c r="F61" s="21"/>
      <c r="G61" s="21">
        <v>4.77</v>
      </c>
      <c r="H61" s="21"/>
      <c r="I61" s="21"/>
      <c r="J61" s="21"/>
      <c r="K61" s="21">
        <v>4.77</v>
      </c>
      <c r="L61" s="21"/>
      <c r="M61" s="21"/>
      <c r="N61" s="21">
        <v>100</v>
      </c>
      <c r="O61" s="21"/>
    </row>
    <row r="62" s="4" customFormat="1" ht="43" customHeight="1" spans="1:15">
      <c r="A62" s="20">
        <v>56</v>
      </c>
      <c r="B62" s="21" t="s">
        <v>68</v>
      </c>
      <c r="C62" s="21" t="s">
        <v>63</v>
      </c>
      <c r="D62" s="21"/>
      <c r="E62" s="21"/>
      <c r="F62" s="21"/>
      <c r="G62" s="21">
        <v>7.56</v>
      </c>
      <c r="H62" s="21"/>
      <c r="I62" s="21"/>
      <c r="J62" s="21"/>
      <c r="K62" s="21">
        <v>7.56</v>
      </c>
      <c r="L62" s="21"/>
      <c r="M62" s="21"/>
      <c r="N62" s="21">
        <v>100</v>
      </c>
      <c r="O62" s="21"/>
    </row>
    <row r="63" s="4" customFormat="1" ht="43" customHeight="1" spans="1:15">
      <c r="A63" s="20">
        <v>57</v>
      </c>
      <c r="B63" s="21" t="s">
        <v>69</v>
      </c>
      <c r="C63" s="21" t="s">
        <v>63</v>
      </c>
      <c r="D63" s="21"/>
      <c r="E63" s="21"/>
      <c r="F63" s="21"/>
      <c r="G63" s="21">
        <v>2</v>
      </c>
      <c r="H63" s="21"/>
      <c r="I63" s="21"/>
      <c r="J63" s="21"/>
      <c r="K63" s="21">
        <v>2</v>
      </c>
      <c r="L63" s="21"/>
      <c r="M63" s="21"/>
      <c r="N63" s="21">
        <v>100</v>
      </c>
      <c r="O63" s="21"/>
    </row>
    <row r="64" ht="43" customHeight="1" spans="1:15">
      <c r="A64" s="20">
        <v>58</v>
      </c>
      <c r="B64" s="21" t="s">
        <v>70</v>
      </c>
      <c r="C64" s="21" t="s">
        <v>71</v>
      </c>
      <c r="D64" s="22"/>
      <c r="E64" s="22"/>
      <c r="F64" s="22"/>
      <c r="G64" s="22">
        <v>11.41</v>
      </c>
      <c r="H64" s="22"/>
      <c r="I64" s="22"/>
      <c r="J64" s="22"/>
      <c r="K64" s="22">
        <v>11.41</v>
      </c>
      <c r="L64" s="22">
        <v>0</v>
      </c>
      <c r="M64" s="22">
        <v>0</v>
      </c>
      <c r="N64" s="22">
        <v>100</v>
      </c>
      <c r="O64" s="22"/>
    </row>
    <row r="65" ht="43" customHeight="1" spans="1:15">
      <c r="A65" s="20">
        <v>59</v>
      </c>
      <c r="B65" s="21" t="s">
        <v>72</v>
      </c>
      <c r="C65" s="21" t="s">
        <v>71</v>
      </c>
      <c r="D65" s="22"/>
      <c r="E65" s="22"/>
      <c r="F65" s="22"/>
      <c r="G65" s="22">
        <v>0.019336</v>
      </c>
      <c r="H65" s="22"/>
      <c r="I65" s="22"/>
      <c r="J65" s="22"/>
      <c r="K65" s="22">
        <v>0.019336</v>
      </c>
      <c r="L65" s="22">
        <v>0</v>
      </c>
      <c r="M65" s="22">
        <v>0</v>
      </c>
      <c r="N65" s="22">
        <v>100</v>
      </c>
      <c r="O65" s="22"/>
    </row>
    <row r="66" ht="43" customHeight="1" spans="1:15">
      <c r="A66" s="20">
        <v>60</v>
      </c>
      <c r="B66" s="21" t="s">
        <v>73</v>
      </c>
      <c r="C66" s="21" t="s">
        <v>71</v>
      </c>
      <c r="D66" s="22"/>
      <c r="E66" s="22"/>
      <c r="F66" s="22"/>
      <c r="G66" s="22">
        <v>10</v>
      </c>
      <c r="H66" s="22"/>
      <c r="I66" s="22"/>
      <c r="J66" s="22"/>
      <c r="K66" s="22">
        <v>10</v>
      </c>
      <c r="L66" s="22">
        <v>0</v>
      </c>
      <c r="M66" s="22">
        <v>0</v>
      </c>
      <c r="N66" s="22">
        <v>100</v>
      </c>
      <c r="O66" s="22"/>
    </row>
    <row r="67" ht="43" customHeight="1" spans="1:15">
      <c r="A67" s="20">
        <v>61</v>
      </c>
      <c r="B67" s="21" t="s">
        <v>74</v>
      </c>
      <c r="C67" s="21" t="s">
        <v>71</v>
      </c>
      <c r="D67" s="22"/>
      <c r="E67" s="22"/>
      <c r="F67" s="22"/>
      <c r="G67" s="22">
        <v>10</v>
      </c>
      <c r="H67" s="22"/>
      <c r="I67" s="22"/>
      <c r="J67" s="22"/>
      <c r="K67" s="22">
        <v>10</v>
      </c>
      <c r="L67" s="22">
        <v>0</v>
      </c>
      <c r="M67" s="22">
        <v>0</v>
      </c>
      <c r="N67" s="22">
        <v>100</v>
      </c>
      <c r="O67" s="22"/>
    </row>
    <row r="68" ht="43" customHeight="1" spans="1:15">
      <c r="A68" s="20">
        <v>62</v>
      </c>
      <c r="B68" s="21" t="s">
        <v>75</v>
      </c>
      <c r="C68" s="21" t="s">
        <v>71</v>
      </c>
      <c r="D68" s="22"/>
      <c r="E68" s="22"/>
      <c r="F68" s="22"/>
      <c r="G68" s="22">
        <v>10</v>
      </c>
      <c r="H68" s="22"/>
      <c r="I68" s="22"/>
      <c r="J68" s="22"/>
      <c r="K68" s="22">
        <v>10</v>
      </c>
      <c r="L68" s="22">
        <v>0</v>
      </c>
      <c r="M68" s="22">
        <v>0</v>
      </c>
      <c r="N68" s="22">
        <v>100</v>
      </c>
      <c r="O68" s="22"/>
    </row>
    <row r="69" ht="43" customHeight="1" spans="1:15">
      <c r="A69" s="20"/>
      <c r="B69" s="21"/>
      <c r="C69" s="20" t="s">
        <v>76</v>
      </c>
      <c r="D69" s="22"/>
      <c r="E69" s="22"/>
      <c r="F69" s="22"/>
      <c r="G69" s="22">
        <f t="shared" ref="G69:M69" si="2">SUM(G7:G68)</f>
        <v>13617.677546</v>
      </c>
      <c r="H69" s="22">
        <f t="shared" si="2"/>
        <v>0</v>
      </c>
      <c r="I69" s="22">
        <f t="shared" si="2"/>
        <v>0</v>
      </c>
      <c r="J69" s="22">
        <f t="shared" si="2"/>
        <v>0</v>
      </c>
      <c r="K69" s="22">
        <f t="shared" si="2"/>
        <v>11339.10829</v>
      </c>
      <c r="L69" s="22">
        <f t="shared" si="2"/>
        <v>1848.569256</v>
      </c>
      <c r="M69" s="22">
        <f t="shared" si="2"/>
        <v>1848.569256</v>
      </c>
      <c r="N69" s="22"/>
      <c r="O69" s="22"/>
    </row>
    <row r="70" ht="20.1" customHeight="1"/>
    <row r="71" ht="20.1" customHeight="1"/>
  </sheetData>
  <mergeCells count="13">
    <mergeCell ref="A1:B1"/>
    <mergeCell ref="A2:N2"/>
    <mergeCell ref="A4:B4"/>
    <mergeCell ref="N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432638888888889" right="0.354166666666667" top="0.629861111111111" bottom="0.472222222222222" header="0.511805555555556" footer="0.275"/>
  <pageSetup paperSize="9" scale="85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2026-05-29T01:26:32Z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2052-11.8.2.10912</vt:lpwstr>
  </property>
  <property fmtid="{D5CDD505-2E9C-101B-9397-08002B2CF9AE}" pid="3" name="ICV">
    <vt:lpwstr>D99E04930B33445BBEB966F7358E0FB9_12</vt:lpwstr>
  </property>
</Properties>
</file>