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690"/>
  </bookViews>
  <sheets>
    <sheet name="Sheet1" sheetId="1" r:id="rId1"/>
  </sheets>
  <calcPr calcId="144525"/>
</workbook>
</file>

<file path=xl/sharedStrings.xml><?xml version="1.0" encoding="utf-8"?>
<sst xmlns="http://schemas.openxmlformats.org/spreadsheetml/2006/main" count="197" uniqueCount="108">
  <si>
    <t>附件5</t>
  </si>
  <si>
    <t>部门绩效自评结果公开汇总表</t>
  </si>
  <si>
    <t>主管部门：</t>
  </si>
  <si>
    <t>单位：万元</t>
  </si>
  <si>
    <t>序号</t>
  </si>
  <si>
    <t>项目名称</t>
  </si>
  <si>
    <t>项目实施单位</t>
  </si>
  <si>
    <t>预算数（调整后）</t>
  </si>
  <si>
    <t>执行数（至2025年底）</t>
  </si>
  <si>
    <t>结余数</t>
  </si>
  <si>
    <t>结余交回财政数</t>
  </si>
  <si>
    <t>自评得分</t>
  </si>
  <si>
    <t>情况说明</t>
  </si>
  <si>
    <t>中央</t>
  </si>
  <si>
    <t>省级</t>
  </si>
  <si>
    <t>市级</t>
  </si>
  <si>
    <t>县（市）区级</t>
  </si>
  <si>
    <t>2021年“美丽街区，精品街道”工程款</t>
  </si>
  <si>
    <t>石家庄市鹿泉区城市管理综合行政执法大队</t>
  </si>
  <si>
    <t>2025年城乡有机垃圾资源化利用试点服务项目日常运营费用</t>
  </si>
  <si>
    <t>2025年度城市管护费</t>
  </si>
  <si>
    <t>2025年度智慧城管运行费</t>
  </si>
  <si>
    <t>2025年度综合执法大队租车费用</t>
  </si>
  <si>
    <t>2025年市容租赁车辆费用</t>
  </si>
  <si>
    <t>2025年业务费</t>
  </si>
  <si>
    <t>2025年原城镇城市管护费</t>
  </si>
  <si>
    <t>2025年原城镇租车费用</t>
  </si>
  <si>
    <t>2025年执法保障经费</t>
  </si>
  <si>
    <t>2025年综合执法大队涉军人员经费</t>
  </si>
  <si>
    <t>2025年综合执法岗运行费</t>
  </si>
  <si>
    <t>5座旅游服务站人员及运行费用</t>
  </si>
  <si>
    <t>630台账</t>
  </si>
  <si>
    <t>城东市场防汛资金</t>
  </si>
  <si>
    <t>城乡有机垃圾资源化利用试点服务项目</t>
  </si>
  <si>
    <t>传统集市迁移工程</t>
  </si>
  <si>
    <t>公共空间停车设施建设及街巷提升（关于下达2022年小街小巷整治提升工程市级补助资金）</t>
  </si>
  <si>
    <t>购置补充更新部分城管执法制式服装（2022）</t>
  </si>
  <si>
    <t>购置更换城管执法制式服装（2023）</t>
  </si>
  <si>
    <t>关于三座机械停车楼增设变压器</t>
  </si>
  <si>
    <t>环卫垃圾转运设施提升项目（专项债券）</t>
  </si>
  <si>
    <t>环卫垃圾转运设施提升项目占地租金</t>
  </si>
  <si>
    <t>垃圾压缩站设施设备提升改造项目</t>
  </si>
  <si>
    <t>鹿泉区北部振兴-李村镇镇前大街基础设施改造项目</t>
  </si>
  <si>
    <t>鹿泉区垃圾分类分拣转运处置及配套设施建设项目增设大型雾炮工程款</t>
  </si>
  <si>
    <t>鹿泉一中校内铺设鹅卵石费用</t>
  </si>
  <si>
    <t>南二环西延山体绿化、山前大道壳体挂社花箱工程</t>
  </si>
  <si>
    <t>农村生活垃圾转运项目</t>
  </si>
  <si>
    <t>奇石街绿荫停车场工程</t>
  </si>
  <si>
    <t>清雪设备车辆租赁</t>
  </si>
  <si>
    <t>山前大道、京赞线、南二环西延、槐安路及会场、观摩点增加立体花坛、花卉绿植工程</t>
  </si>
  <si>
    <t>设置亮化夜景小品工程</t>
  </si>
  <si>
    <t>生活垃圾处理费代收代缴费用</t>
  </si>
  <si>
    <t>市区连接槐安路两侧绿化整治提升项目</t>
  </si>
  <si>
    <t>市区连接石铜路两侧绿化整治提升项目</t>
  </si>
  <si>
    <t>双创工作容貌提升相关费用</t>
  </si>
  <si>
    <t>体育场地下停车场建设项目（专项债券）</t>
  </si>
  <si>
    <t>下达2020年创建国家卫生城市市级补助资金（曹庄集市北侧垃圾清运工程）</t>
  </si>
  <si>
    <t>智慧城管改造项目</t>
  </si>
  <si>
    <t>智慧停车场建设项目</t>
  </si>
  <si>
    <t>主城区新建公厕9279</t>
  </si>
  <si>
    <t>日常经费</t>
  </si>
  <si>
    <t xml:space="preserve"> 石家庄市鹿泉区城镇服务管理中心</t>
  </si>
  <si>
    <t>城市管护费</t>
  </si>
  <si>
    <t>步行街提升改造项目（一期）工程</t>
  </si>
  <si>
    <t>城镇涉军劳务派遣经费</t>
  </si>
  <si>
    <t>购置垃圾转运箱体</t>
  </si>
  <si>
    <t>石家庄市鹿泉区城乡卫生管管护中心</t>
  </si>
  <si>
    <t>2025年涉军退役人员岗位工资</t>
  </si>
  <si>
    <t>劳务派遣人员经费</t>
  </si>
  <si>
    <t>租车费（生活垃圾清运车辆）</t>
  </si>
  <si>
    <t>农村生活垃圾清理资金</t>
  </si>
  <si>
    <t>生活垃圾压缩站运行经费及生活垃圾处理费</t>
  </si>
  <si>
    <t>2025年6名退役军人经费（公益岗位转劳务派遣）</t>
  </si>
  <si>
    <t>石家庄市鹿泉区环境卫生管护中心</t>
  </si>
  <si>
    <t>2025年站前街3座公厕运行费用</t>
  </si>
  <si>
    <t>2025年城区5座公厕运行费（2019年建设）</t>
  </si>
  <si>
    <t>2025年城区新建公厕（2023年建设）运行费</t>
  </si>
  <si>
    <t>2025年城市管护费</t>
  </si>
  <si>
    <t>2025年城市管护费（智能取水栓）</t>
  </si>
  <si>
    <t>2025年城市管护费（2025年城投车辆租赁费用）</t>
  </si>
  <si>
    <t>2025年科普馆运行费用</t>
  </si>
  <si>
    <t>2025年厨余站运行费用</t>
  </si>
  <si>
    <t>2025年专项业务费</t>
  </si>
  <si>
    <t>2025年生活环境智能运行服务费用（2022年）</t>
  </si>
  <si>
    <t>2023-2025年生活垃圾分类运营项目</t>
  </si>
  <si>
    <t>城区新建5座景观公厕</t>
  </si>
  <si>
    <t>2025年质保金</t>
  </si>
  <si>
    <t>2025年有机物处理设施工程建设</t>
  </si>
  <si>
    <t>2025年新能源车辆充电费用</t>
  </si>
  <si>
    <t xml:space="preserve">2025年消融雪设备购置费用 </t>
  </si>
  <si>
    <t>2025年新调入人员工作制服购置</t>
  </si>
  <si>
    <t>2025年省级生活垃圾分类示范区融媒体宣传推广项目</t>
  </si>
  <si>
    <t>2025年生活垃圾分类省级奖补资金购置车辆运行费用（2022年）</t>
  </si>
  <si>
    <t>2025年生活环境提升智能平台配套设施采购项目</t>
  </si>
  <si>
    <t>2025年融雪剂</t>
  </si>
  <si>
    <t xml:space="preserve">2025年秋冬季抑尘治理项目 </t>
  </si>
  <si>
    <t xml:space="preserve">2025年旅游景观公厕 </t>
  </si>
  <si>
    <t xml:space="preserve">2025年环卫工人工作服   </t>
  </si>
  <si>
    <t>2025年环卫停车场管理服务费用</t>
  </si>
  <si>
    <t>2025年大件垃圾处理费用</t>
  </si>
  <si>
    <t>2025年大件垃圾处理场地管理服务费</t>
  </si>
  <si>
    <t>2025年城区小区内生活垃圾清运费用</t>
  </si>
  <si>
    <t>2025年城区公厕维修房顶</t>
  </si>
  <si>
    <t xml:space="preserve">2025年餐厨垃圾运行费用 </t>
  </si>
  <si>
    <t>该项目未施行</t>
  </si>
  <si>
    <t>新能源（燃油）清扫车辆租赁项目</t>
  </si>
  <si>
    <t>2026-2028年生活垃圾分类运营项目</t>
  </si>
  <si>
    <t>88分</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</si>
</sst>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9"/>
      <name val="仿宋"/>
      <charset val="134"/>
    </font>
    <font>
      <sz val="8"/>
      <name val="仿宋"/>
      <charset val="134"/>
    </font>
    <font>
      <sz val="9"/>
      <color indexed="8"/>
      <name val="仿宋"/>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14" fillId="0" borderId="0" applyFont="0" applyFill="0" applyBorder="0" applyAlignment="0" applyProtection="0">
      <alignment vertical="center"/>
    </xf>
    <xf numFmtId="0" fontId="10" fillId="25" borderId="0" applyNumberFormat="0" applyBorder="0" applyAlignment="0" applyProtection="0">
      <alignment vertical="center"/>
    </xf>
    <xf numFmtId="0" fontId="26" fillId="22" borderId="14"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5" borderId="0" applyNumberFormat="0" applyBorder="0" applyAlignment="0" applyProtection="0">
      <alignment vertical="center"/>
    </xf>
    <xf numFmtId="0" fontId="18" fillId="9" borderId="0" applyNumberFormat="0" applyBorder="0" applyAlignment="0" applyProtection="0">
      <alignment vertical="center"/>
    </xf>
    <xf numFmtId="43" fontId="14" fillId="0" borderId="0" applyFont="0" applyFill="0" applyBorder="0" applyAlignment="0" applyProtection="0">
      <alignment vertical="center"/>
    </xf>
    <xf numFmtId="0" fontId="19" fillId="28" borderId="0" applyNumberFormat="0" applyBorder="0" applyAlignment="0" applyProtection="0">
      <alignment vertical="center"/>
    </xf>
    <xf numFmtId="0" fontId="24" fillId="0" borderId="0" applyNumberFormat="0" applyFill="0" applyBorder="0" applyAlignment="0" applyProtection="0">
      <alignment vertical="center"/>
    </xf>
    <xf numFmtId="9" fontId="14" fillId="0" borderId="0" applyFont="0" applyFill="0" applyBorder="0" applyAlignment="0" applyProtection="0">
      <alignment vertical="center"/>
    </xf>
    <xf numFmtId="0" fontId="17" fillId="0" borderId="0" applyNumberFormat="0" applyFill="0" applyBorder="0" applyAlignment="0" applyProtection="0">
      <alignment vertical="center"/>
    </xf>
    <xf numFmtId="0" fontId="14" fillId="14" borderId="11" applyNumberFormat="0" applyFont="0" applyAlignment="0" applyProtection="0">
      <alignment vertical="center"/>
    </xf>
    <xf numFmtId="0" fontId="19" fillId="21"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9" applyNumberFormat="0" applyFill="0" applyAlignment="0" applyProtection="0">
      <alignment vertical="center"/>
    </xf>
    <xf numFmtId="0" fontId="12" fillId="0" borderId="9" applyNumberFormat="0" applyFill="0" applyAlignment="0" applyProtection="0">
      <alignment vertical="center"/>
    </xf>
    <xf numFmtId="0" fontId="19" fillId="27" borderId="0" applyNumberFormat="0" applyBorder="0" applyAlignment="0" applyProtection="0">
      <alignment vertical="center"/>
    </xf>
    <xf numFmtId="0" fontId="16" fillId="0" borderId="13" applyNumberFormat="0" applyFill="0" applyAlignment="0" applyProtection="0">
      <alignment vertical="center"/>
    </xf>
    <xf numFmtId="0" fontId="19" fillId="20" borderId="0" applyNumberFormat="0" applyBorder="0" applyAlignment="0" applyProtection="0">
      <alignment vertical="center"/>
    </xf>
    <xf numFmtId="0" fontId="20" fillId="13" borderId="10" applyNumberFormat="0" applyAlignment="0" applyProtection="0">
      <alignment vertical="center"/>
    </xf>
    <xf numFmtId="0" fontId="27" fillId="13" borderId="14" applyNumberFormat="0" applyAlignment="0" applyProtection="0">
      <alignment vertical="center"/>
    </xf>
    <xf numFmtId="0" fontId="11" fillId="4" borderId="8" applyNumberFormat="0" applyAlignment="0" applyProtection="0">
      <alignment vertical="center"/>
    </xf>
    <xf numFmtId="0" fontId="10" fillId="32" borderId="0" applyNumberFormat="0" applyBorder="0" applyAlignment="0" applyProtection="0">
      <alignment vertical="center"/>
    </xf>
    <xf numFmtId="0" fontId="19" fillId="17" borderId="0" applyNumberFormat="0" applyBorder="0" applyAlignment="0" applyProtection="0">
      <alignment vertical="center"/>
    </xf>
    <xf numFmtId="0" fontId="28" fillId="0" borderId="15" applyNumberFormat="0" applyFill="0" applyAlignment="0" applyProtection="0">
      <alignment vertical="center"/>
    </xf>
    <xf numFmtId="0" fontId="22" fillId="0" borderId="12" applyNumberFormat="0" applyFill="0" applyAlignment="0" applyProtection="0">
      <alignment vertical="center"/>
    </xf>
    <xf numFmtId="0" fontId="29" fillId="31" borderId="0" applyNumberFormat="0" applyBorder="0" applyAlignment="0" applyProtection="0">
      <alignment vertical="center"/>
    </xf>
    <xf numFmtId="0" fontId="25" fillId="19" borderId="0" applyNumberFormat="0" applyBorder="0" applyAlignment="0" applyProtection="0">
      <alignment vertical="center"/>
    </xf>
    <xf numFmtId="0" fontId="10" fillId="24" borderId="0" applyNumberFormat="0" applyBorder="0" applyAlignment="0" applyProtection="0">
      <alignment vertical="center"/>
    </xf>
    <xf numFmtId="0" fontId="19" fillId="12" borderId="0" applyNumberFormat="0" applyBorder="0" applyAlignment="0" applyProtection="0">
      <alignment vertical="center"/>
    </xf>
    <xf numFmtId="0" fontId="10" fillId="23" borderId="0" applyNumberFormat="0" applyBorder="0" applyAlignment="0" applyProtection="0">
      <alignment vertical="center"/>
    </xf>
    <xf numFmtId="0" fontId="10" fillId="3" borderId="0" applyNumberFormat="0" applyBorder="0" applyAlignment="0" applyProtection="0">
      <alignment vertical="center"/>
    </xf>
    <xf numFmtId="0" fontId="10" fillId="30" borderId="0" applyNumberFormat="0" applyBorder="0" applyAlignment="0" applyProtection="0">
      <alignment vertical="center"/>
    </xf>
    <xf numFmtId="0" fontId="10" fillId="8" borderId="0" applyNumberFormat="0" applyBorder="0" applyAlignment="0" applyProtection="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0" fillId="29" borderId="0" applyNumberFormat="0" applyBorder="0" applyAlignment="0" applyProtection="0">
      <alignment vertical="center"/>
    </xf>
    <xf numFmtId="0" fontId="10" fillId="7" borderId="0" applyNumberFormat="0" applyBorder="0" applyAlignment="0" applyProtection="0">
      <alignment vertical="center"/>
    </xf>
    <xf numFmtId="0" fontId="19" fillId="10" borderId="0" applyNumberFormat="0" applyBorder="0" applyAlignment="0" applyProtection="0">
      <alignment vertical="center"/>
    </xf>
    <xf numFmtId="0" fontId="10" fillId="2" borderId="0" applyNumberFormat="0" applyBorder="0" applyAlignment="0" applyProtection="0">
      <alignment vertical="center"/>
    </xf>
    <xf numFmtId="0" fontId="19" fillId="26" borderId="0" applyNumberFormat="0" applyBorder="0" applyAlignment="0" applyProtection="0">
      <alignment vertical="center"/>
    </xf>
    <xf numFmtId="0" fontId="19" fillId="15" borderId="0" applyNumberFormat="0" applyBorder="0" applyAlignment="0" applyProtection="0">
      <alignment vertical="center"/>
    </xf>
    <xf numFmtId="0" fontId="10" fillId="6" borderId="0" applyNumberFormat="0" applyBorder="0" applyAlignment="0" applyProtection="0">
      <alignment vertical="center"/>
    </xf>
    <xf numFmtId="0" fontId="19" fillId="18" borderId="0" applyNumberFormat="0" applyBorder="0" applyAlignment="0" applyProtection="0">
      <alignment vertical="center"/>
    </xf>
  </cellStyleXfs>
  <cellXfs count="30">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Fill="1" applyAlignment="1">
      <alignment vertical="center" wrapText="1"/>
    </xf>
    <xf numFmtId="0" fontId="0" fillId="0" borderId="0" xfId="0" applyFill="1" applyAlignment="1">
      <alignment vertical="center" wrapText="1"/>
    </xf>
    <xf numFmtId="0" fontId="0" fillId="0" borderId="0" xfId="0" applyFill="1">
      <alignment vertical="center"/>
    </xf>
    <xf numFmtId="0" fontId="0" fillId="0" borderId="0" xfId="0" applyAlignment="1">
      <alignmen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7" xfId="0" applyFont="1" applyBorder="1" applyAlignment="1">
      <alignment horizontal="center" vertical="center"/>
    </xf>
    <xf numFmtId="0" fontId="7" fillId="0"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6" fillId="0" borderId="1" xfId="0" applyFont="1" applyBorder="1" applyAlignment="1">
      <alignment vertical="center"/>
    </xf>
    <xf numFmtId="0" fontId="6" fillId="0" borderId="1" xfId="0" applyFont="1" applyBorder="1" applyAlignment="1">
      <alignment horizontal="right" vertical="center"/>
    </xf>
    <xf numFmtId="0" fontId="2" fillId="0" borderId="7" xfId="0" applyFont="1" applyBorder="1" applyAlignment="1">
      <alignment horizontal="center" vertical="center" wrapText="1"/>
    </xf>
    <xf numFmtId="0" fontId="9" fillId="0" borderId="7" xfId="0" applyFont="1" applyBorder="1" applyAlignment="1">
      <alignment horizontal="center" vertical="center"/>
    </xf>
    <xf numFmtId="0" fontId="7" fillId="0" borderId="7"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3"/>
  <sheetViews>
    <sheetView tabSelected="1" view="pageBreakPreview" zoomScaleNormal="100" zoomScaleSheetLayoutView="100" workbookViewId="0">
      <pane ySplit="5" topLeftCell="A34" activePane="bottomLeft" state="frozen"/>
      <selection/>
      <selection pane="bottomLeft" activeCell="T6" sqref="T6"/>
    </sheetView>
  </sheetViews>
  <sheetFormatPr defaultColWidth="8.73333333333333" defaultRowHeight="13.5"/>
  <cols>
    <col min="1" max="1" width="3.375" style="3" customWidth="1"/>
    <col min="2" max="2" width="21.125" style="7" customWidth="1"/>
    <col min="3" max="3" width="15.75" customWidth="1"/>
    <col min="4" max="6" width="10.3333333333333" customWidth="1"/>
    <col min="7" max="7" width="12" customWidth="1"/>
    <col min="8" max="8" width="9.5" customWidth="1"/>
    <col min="9" max="9" width="9.625" customWidth="1"/>
    <col min="10" max="10" width="8.625" customWidth="1"/>
    <col min="11" max="11" width="10.25" customWidth="1"/>
    <col min="12" max="12" width="11" customWidth="1"/>
    <col min="13" max="13" width="10.875" customWidth="1"/>
    <col min="14" max="14" width="9.375" customWidth="1"/>
    <col min="15" max="15" width="10.5" customWidth="1"/>
  </cols>
  <sheetData>
    <row r="1" ht="20.25" spans="1:2">
      <c r="A1" s="8" t="s">
        <v>0</v>
      </c>
      <c r="B1" s="9"/>
    </row>
    <row r="2" ht="42" customHeight="1" spans="1:14">
      <c r="A2" s="10" t="s">
        <v>1</v>
      </c>
      <c r="B2" s="11"/>
      <c r="C2" s="10"/>
      <c r="D2" s="10"/>
      <c r="E2" s="10"/>
      <c r="F2" s="10"/>
      <c r="G2" s="10"/>
      <c r="H2" s="10"/>
      <c r="I2" s="10"/>
      <c r="J2" s="10"/>
      <c r="K2" s="10"/>
      <c r="L2" s="10"/>
      <c r="M2" s="10"/>
      <c r="N2" s="10"/>
    </row>
    <row r="3" ht="10.7" customHeight="1" spans="1:14">
      <c r="A3" s="12"/>
      <c r="B3" s="13"/>
      <c r="C3" s="12"/>
      <c r="D3" s="12"/>
      <c r="E3" s="12"/>
      <c r="F3" s="12"/>
      <c r="G3" s="12"/>
      <c r="H3" s="12"/>
      <c r="I3" s="12"/>
      <c r="J3" s="12"/>
      <c r="K3" s="12"/>
      <c r="L3" s="12"/>
      <c r="M3" s="12"/>
      <c r="N3" s="12"/>
    </row>
    <row r="4" s="1" customFormat="1" ht="26.1" customHeight="1" spans="1:15">
      <c r="A4" s="14" t="s">
        <v>2</v>
      </c>
      <c r="B4" s="15"/>
      <c r="C4" s="16"/>
      <c r="D4" s="16"/>
      <c r="E4" s="16"/>
      <c r="F4" s="16"/>
      <c r="G4" s="16"/>
      <c r="H4" s="16"/>
      <c r="I4" s="16"/>
      <c r="J4" s="16"/>
      <c r="K4" s="16"/>
      <c r="L4" s="16"/>
      <c r="M4" s="25"/>
      <c r="N4" s="26" t="s">
        <v>3</v>
      </c>
      <c r="O4" s="26"/>
    </row>
    <row r="5" s="2" customFormat="1" ht="44" customHeight="1" spans="1:15">
      <c r="A5" s="17" t="s">
        <v>4</v>
      </c>
      <c r="B5" s="17" t="s">
        <v>5</v>
      </c>
      <c r="C5" s="17" t="s">
        <v>6</v>
      </c>
      <c r="D5" s="18" t="s">
        <v>7</v>
      </c>
      <c r="E5" s="19"/>
      <c r="F5" s="19"/>
      <c r="G5" s="20"/>
      <c r="H5" s="18" t="s">
        <v>8</v>
      </c>
      <c r="I5" s="19"/>
      <c r="J5" s="19"/>
      <c r="K5" s="20"/>
      <c r="L5" s="17" t="s">
        <v>9</v>
      </c>
      <c r="M5" s="17" t="s">
        <v>10</v>
      </c>
      <c r="N5" s="17" t="s">
        <v>11</v>
      </c>
      <c r="O5" s="27" t="s">
        <v>12</v>
      </c>
    </row>
    <row r="6" s="3" customFormat="1" ht="20.1" customHeight="1" spans="1:15">
      <c r="A6" s="21"/>
      <c r="B6" s="21"/>
      <c r="C6" s="21"/>
      <c r="D6" s="22" t="s">
        <v>13</v>
      </c>
      <c r="E6" s="22" t="s">
        <v>14</v>
      </c>
      <c r="F6" s="22" t="s">
        <v>15</v>
      </c>
      <c r="G6" s="22" t="s">
        <v>16</v>
      </c>
      <c r="H6" s="22" t="s">
        <v>13</v>
      </c>
      <c r="I6" s="22" t="s">
        <v>14</v>
      </c>
      <c r="J6" s="22" t="s">
        <v>15</v>
      </c>
      <c r="K6" s="28" t="s">
        <v>16</v>
      </c>
      <c r="L6" s="21"/>
      <c r="M6" s="21"/>
      <c r="N6" s="21"/>
      <c r="O6" s="27"/>
    </row>
    <row r="7" s="4" customFormat="1" ht="24" customHeight="1" spans="1:15">
      <c r="A7" s="23">
        <v>1</v>
      </c>
      <c r="B7" s="23" t="s">
        <v>17</v>
      </c>
      <c r="C7" s="24" t="s">
        <v>18</v>
      </c>
      <c r="D7" s="23"/>
      <c r="E7" s="23"/>
      <c r="F7" s="23"/>
      <c r="G7" s="23">
        <v>3.91</v>
      </c>
      <c r="H7" s="23"/>
      <c r="I7" s="23"/>
      <c r="J7" s="23"/>
      <c r="K7" s="23"/>
      <c r="L7" s="23">
        <f>SUM(G7-K7)</f>
        <v>3.91</v>
      </c>
      <c r="M7" s="23">
        <v>3.91</v>
      </c>
      <c r="N7" s="23">
        <v>90</v>
      </c>
      <c r="O7" s="23"/>
    </row>
    <row r="8" s="4" customFormat="1" ht="28" customHeight="1" spans="1:15">
      <c r="A8" s="23">
        <v>2</v>
      </c>
      <c r="B8" s="23" t="s">
        <v>19</v>
      </c>
      <c r="C8" s="24" t="s">
        <v>18</v>
      </c>
      <c r="D8" s="23"/>
      <c r="E8" s="23"/>
      <c r="F8" s="23"/>
      <c r="G8" s="23">
        <v>34</v>
      </c>
      <c r="H8" s="23"/>
      <c r="I8" s="23"/>
      <c r="J8" s="23"/>
      <c r="K8" s="23">
        <v>34</v>
      </c>
      <c r="L8" s="23">
        <f t="shared" ref="L8:L39" si="0">SUM(G8-K8)</f>
        <v>0</v>
      </c>
      <c r="M8" s="23"/>
      <c r="N8" s="23">
        <v>100</v>
      </c>
      <c r="O8" s="23"/>
    </row>
    <row r="9" s="4" customFormat="1" ht="20.1" customHeight="1" spans="1:15">
      <c r="A9" s="23">
        <v>3</v>
      </c>
      <c r="B9" s="23" t="s">
        <v>20</v>
      </c>
      <c r="C9" s="24" t="s">
        <v>18</v>
      </c>
      <c r="D9" s="23"/>
      <c r="E9" s="23"/>
      <c r="F9" s="23"/>
      <c r="G9" s="23">
        <v>50.39328</v>
      </c>
      <c r="H9" s="23"/>
      <c r="I9" s="23"/>
      <c r="J9" s="23"/>
      <c r="K9" s="23">
        <v>50.39328</v>
      </c>
      <c r="L9" s="23">
        <f t="shared" si="0"/>
        <v>0</v>
      </c>
      <c r="M9" s="23"/>
      <c r="N9" s="23">
        <v>100</v>
      </c>
      <c r="O9" s="23"/>
    </row>
    <row r="10" s="4" customFormat="1" ht="20.1" customHeight="1" spans="1:15">
      <c r="A10" s="23">
        <v>4</v>
      </c>
      <c r="B10" s="23" t="s">
        <v>21</v>
      </c>
      <c r="C10" s="24" t="s">
        <v>18</v>
      </c>
      <c r="D10" s="23"/>
      <c r="E10" s="23"/>
      <c r="F10" s="23"/>
      <c r="G10" s="23">
        <v>39.852</v>
      </c>
      <c r="H10" s="23"/>
      <c r="I10" s="23"/>
      <c r="J10" s="23"/>
      <c r="K10" s="23">
        <v>39.852</v>
      </c>
      <c r="L10" s="23">
        <f t="shared" si="0"/>
        <v>0</v>
      </c>
      <c r="M10" s="23"/>
      <c r="N10" s="23">
        <v>100</v>
      </c>
      <c r="O10" s="23"/>
    </row>
    <row r="11" s="4" customFormat="1" ht="20.1" customHeight="1" spans="1:15">
      <c r="A11" s="23">
        <v>5</v>
      </c>
      <c r="B11" s="23" t="s">
        <v>22</v>
      </c>
      <c r="C11" s="24" t="s">
        <v>18</v>
      </c>
      <c r="D11" s="23"/>
      <c r="E11" s="23"/>
      <c r="F11" s="23"/>
      <c r="G11" s="23">
        <v>30.25</v>
      </c>
      <c r="H11" s="23"/>
      <c r="I11" s="23"/>
      <c r="J11" s="23"/>
      <c r="K11" s="23">
        <v>30.25</v>
      </c>
      <c r="L11" s="23">
        <f t="shared" si="0"/>
        <v>0</v>
      </c>
      <c r="M11" s="23"/>
      <c r="N11" s="23">
        <v>100</v>
      </c>
      <c r="O11" s="23"/>
    </row>
    <row r="12" s="4" customFormat="1" ht="20.1" customHeight="1" spans="1:15">
      <c r="A12" s="23">
        <v>6</v>
      </c>
      <c r="B12" s="23" t="s">
        <v>23</v>
      </c>
      <c r="C12" s="24" t="s">
        <v>18</v>
      </c>
      <c r="D12" s="23"/>
      <c r="E12" s="23"/>
      <c r="F12" s="23"/>
      <c r="G12" s="23">
        <v>10</v>
      </c>
      <c r="H12" s="23"/>
      <c r="I12" s="23"/>
      <c r="J12" s="23"/>
      <c r="K12" s="23">
        <v>10</v>
      </c>
      <c r="L12" s="23">
        <f t="shared" si="0"/>
        <v>0</v>
      </c>
      <c r="M12" s="23"/>
      <c r="N12" s="23">
        <v>100</v>
      </c>
      <c r="O12" s="23"/>
    </row>
    <row r="13" s="4" customFormat="1" ht="20.1" customHeight="1" spans="1:15">
      <c r="A13" s="23">
        <v>7</v>
      </c>
      <c r="B13" s="23" t="s">
        <v>24</v>
      </c>
      <c r="C13" s="24" t="s">
        <v>18</v>
      </c>
      <c r="D13" s="23"/>
      <c r="E13" s="23"/>
      <c r="F13" s="23"/>
      <c r="G13" s="23">
        <v>48.1619</v>
      </c>
      <c r="H13" s="23"/>
      <c r="I13" s="23"/>
      <c r="J13" s="23"/>
      <c r="K13" s="23">
        <v>48.1619</v>
      </c>
      <c r="L13" s="23">
        <f t="shared" si="0"/>
        <v>0</v>
      </c>
      <c r="M13" s="23"/>
      <c r="N13" s="23">
        <v>100</v>
      </c>
      <c r="O13" s="23"/>
    </row>
    <row r="14" s="4" customFormat="1" ht="24" customHeight="1" spans="1:15">
      <c r="A14" s="23">
        <v>8</v>
      </c>
      <c r="B14" s="23" t="s">
        <v>25</v>
      </c>
      <c r="C14" s="24" t="s">
        <v>18</v>
      </c>
      <c r="D14" s="23"/>
      <c r="E14" s="23"/>
      <c r="F14" s="23"/>
      <c r="G14" s="23">
        <v>1.3585</v>
      </c>
      <c r="H14" s="23"/>
      <c r="I14" s="23"/>
      <c r="J14" s="23"/>
      <c r="K14" s="23">
        <v>1.3585</v>
      </c>
      <c r="L14" s="23">
        <f t="shared" si="0"/>
        <v>0</v>
      </c>
      <c r="M14" s="23"/>
      <c r="N14" s="23">
        <v>91</v>
      </c>
      <c r="O14" s="23"/>
    </row>
    <row r="15" s="4" customFormat="1" ht="20.1" customHeight="1" spans="1:15">
      <c r="A15" s="23">
        <v>9</v>
      </c>
      <c r="B15" s="23" t="s">
        <v>26</v>
      </c>
      <c r="C15" s="24" t="s">
        <v>18</v>
      </c>
      <c r="D15" s="23"/>
      <c r="E15" s="23"/>
      <c r="F15" s="23"/>
      <c r="G15" s="23">
        <v>9.75</v>
      </c>
      <c r="H15" s="23"/>
      <c r="I15" s="23"/>
      <c r="J15" s="23"/>
      <c r="K15" s="23">
        <v>9.75</v>
      </c>
      <c r="L15" s="23">
        <f t="shared" si="0"/>
        <v>0</v>
      </c>
      <c r="M15" s="23"/>
      <c r="N15" s="23">
        <v>95</v>
      </c>
      <c r="O15" s="23"/>
    </row>
    <row r="16" s="4" customFormat="1" ht="20.1" customHeight="1" spans="1:15">
      <c r="A16" s="23">
        <v>10</v>
      </c>
      <c r="B16" s="23" t="s">
        <v>27</v>
      </c>
      <c r="C16" s="24" t="s">
        <v>18</v>
      </c>
      <c r="D16" s="23"/>
      <c r="E16" s="23"/>
      <c r="F16" s="23"/>
      <c r="G16" s="23">
        <v>0</v>
      </c>
      <c r="H16" s="23"/>
      <c r="I16" s="23"/>
      <c r="J16" s="23"/>
      <c r="K16" s="23"/>
      <c r="L16" s="23">
        <f t="shared" si="0"/>
        <v>0</v>
      </c>
      <c r="M16" s="23"/>
      <c r="N16" s="23">
        <v>0</v>
      </c>
      <c r="O16" s="23"/>
    </row>
    <row r="17" s="4" customFormat="1" ht="20.1" customHeight="1" spans="1:15">
      <c r="A17" s="23">
        <v>11</v>
      </c>
      <c r="B17" s="23" t="s">
        <v>28</v>
      </c>
      <c r="C17" s="24" t="s">
        <v>18</v>
      </c>
      <c r="D17" s="23"/>
      <c r="E17" s="23"/>
      <c r="F17" s="23"/>
      <c r="G17" s="23">
        <v>29.5</v>
      </c>
      <c r="H17" s="23"/>
      <c r="I17" s="23"/>
      <c r="J17" s="23"/>
      <c r="K17" s="23">
        <v>28.727372</v>
      </c>
      <c r="L17" s="23">
        <f t="shared" si="0"/>
        <v>0.772628000000001</v>
      </c>
      <c r="M17" s="23">
        <v>0.772628</v>
      </c>
      <c r="N17" s="23">
        <v>100</v>
      </c>
      <c r="O17" s="23"/>
    </row>
    <row r="18" s="4" customFormat="1" ht="20.1" customHeight="1" spans="1:15">
      <c r="A18" s="23">
        <v>12</v>
      </c>
      <c r="B18" s="23" t="s">
        <v>29</v>
      </c>
      <c r="C18" s="24" t="s">
        <v>18</v>
      </c>
      <c r="D18" s="23"/>
      <c r="E18" s="23"/>
      <c r="F18" s="23"/>
      <c r="G18" s="23">
        <v>8.48398</v>
      </c>
      <c r="H18" s="23"/>
      <c r="I18" s="23"/>
      <c r="J18" s="23"/>
      <c r="K18" s="23">
        <v>8.48398</v>
      </c>
      <c r="L18" s="23">
        <f t="shared" si="0"/>
        <v>0</v>
      </c>
      <c r="M18" s="23"/>
      <c r="N18" s="23">
        <v>100</v>
      </c>
      <c r="O18" s="23"/>
    </row>
    <row r="19" s="4" customFormat="1" ht="20.1" customHeight="1" spans="1:15">
      <c r="A19" s="23">
        <v>13</v>
      </c>
      <c r="B19" s="23" t="s">
        <v>30</v>
      </c>
      <c r="C19" s="24" t="s">
        <v>18</v>
      </c>
      <c r="D19" s="23"/>
      <c r="E19" s="23"/>
      <c r="F19" s="23"/>
      <c r="G19" s="23">
        <v>15</v>
      </c>
      <c r="H19" s="23"/>
      <c r="I19" s="23"/>
      <c r="J19" s="23"/>
      <c r="K19" s="23">
        <v>15</v>
      </c>
      <c r="L19" s="23">
        <f t="shared" si="0"/>
        <v>0</v>
      </c>
      <c r="M19" s="23"/>
      <c r="N19" s="23">
        <v>100</v>
      </c>
      <c r="O19" s="23"/>
    </row>
    <row r="20" s="4" customFormat="1" ht="20.1" customHeight="1" spans="1:15">
      <c r="A20" s="23">
        <v>14</v>
      </c>
      <c r="B20" s="23" t="s">
        <v>31</v>
      </c>
      <c r="C20" s="24" t="s">
        <v>18</v>
      </c>
      <c r="D20" s="23"/>
      <c r="E20" s="23"/>
      <c r="F20" s="23"/>
      <c r="G20" s="23">
        <v>221.733477</v>
      </c>
      <c r="H20" s="23"/>
      <c r="I20" s="23"/>
      <c r="J20" s="23"/>
      <c r="K20" s="23">
        <v>221.733477</v>
      </c>
      <c r="L20" s="23">
        <f t="shared" si="0"/>
        <v>0</v>
      </c>
      <c r="M20" s="23"/>
      <c r="N20" s="23">
        <v>87</v>
      </c>
      <c r="O20" s="23"/>
    </row>
    <row r="21" s="4" customFormat="1" ht="20.1" customHeight="1" spans="1:15">
      <c r="A21" s="23">
        <v>15</v>
      </c>
      <c r="B21" s="23" t="s">
        <v>32</v>
      </c>
      <c r="C21" s="24" t="s">
        <v>18</v>
      </c>
      <c r="D21" s="23"/>
      <c r="E21" s="23"/>
      <c r="F21" s="23"/>
      <c r="G21" s="23">
        <v>4.76</v>
      </c>
      <c r="H21" s="23"/>
      <c r="I21" s="23"/>
      <c r="J21" s="23"/>
      <c r="K21" s="23">
        <v>4.76</v>
      </c>
      <c r="L21" s="23">
        <f t="shared" si="0"/>
        <v>0</v>
      </c>
      <c r="M21" s="23"/>
      <c r="N21" s="23">
        <v>100</v>
      </c>
      <c r="O21" s="23"/>
    </row>
    <row r="22" s="4" customFormat="1" ht="20.1" customHeight="1" spans="1:15">
      <c r="A22" s="23">
        <v>16</v>
      </c>
      <c r="B22" s="23" t="s">
        <v>33</v>
      </c>
      <c r="C22" s="24" t="s">
        <v>18</v>
      </c>
      <c r="D22" s="23"/>
      <c r="E22" s="23"/>
      <c r="F22" s="23"/>
      <c r="G22" s="23">
        <v>27</v>
      </c>
      <c r="H22" s="23"/>
      <c r="I22" s="23"/>
      <c r="J22" s="23"/>
      <c r="K22" s="23">
        <v>21</v>
      </c>
      <c r="L22" s="23">
        <f t="shared" si="0"/>
        <v>6</v>
      </c>
      <c r="M22" s="23">
        <v>6</v>
      </c>
      <c r="N22" s="23">
        <v>95</v>
      </c>
      <c r="O22" s="23"/>
    </row>
    <row r="23" s="4" customFormat="1" ht="20.1" customHeight="1" spans="1:15">
      <c r="A23" s="23">
        <v>17</v>
      </c>
      <c r="B23" s="23" t="s">
        <v>34</v>
      </c>
      <c r="C23" s="24" t="s">
        <v>18</v>
      </c>
      <c r="D23" s="23"/>
      <c r="E23" s="23"/>
      <c r="F23" s="23"/>
      <c r="G23" s="23">
        <v>30</v>
      </c>
      <c r="H23" s="23"/>
      <c r="I23" s="23"/>
      <c r="J23" s="23"/>
      <c r="K23" s="23">
        <v>0</v>
      </c>
      <c r="L23" s="23">
        <f t="shared" si="0"/>
        <v>30</v>
      </c>
      <c r="M23" s="23">
        <v>30</v>
      </c>
      <c r="N23" s="23">
        <v>90</v>
      </c>
      <c r="O23" s="23"/>
    </row>
    <row r="24" s="4" customFormat="1" ht="30" customHeight="1" spans="1:15">
      <c r="A24" s="23">
        <v>18</v>
      </c>
      <c r="B24" s="23" t="s">
        <v>35</v>
      </c>
      <c r="C24" s="24" t="s">
        <v>18</v>
      </c>
      <c r="D24" s="23"/>
      <c r="E24" s="23"/>
      <c r="F24" s="23"/>
      <c r="G24" s="23">
        <v>156</v>
      </c>
      <c r="H24" s="23"/>
      <c r="I24" s="23"/>
      <c r="J24" s="23"/>
      <c r="K24" s="23">
        <v>156</v>
      </c>
      <c r="L24" s="23">
        <f t="shared" si="0"/>
        <v>0</v>
      </c>
      <c r="M24" s="23"/>
      <c r="N24" s="23">
        <v>100</v>
      </c>
      <c r="O24" s="23"/>
    </row>
    <row r="25" s="4" customFormat="1" ht="20.1" customHeight="1" spans="1:15">
      <c r="A25" s="23">
        <v>19</v>
      </c>
      <c r="B25" s="23" t="s">
        <v>36</v>
      </c>
      <c r="C25" s="24" t="s">
        <v>18</v>
      </c>
      <c r="D25" s="23"/>
      <c r="E25" s="23"/>
      <c r="F25" s="23"/>
      <c r="G25" s="23">
        <v>10</v>
      </c>
      <c r="H25" s="23"/>
      <c r="I25" s="23"/>
      <c r="J25" s="23"/>
      <c r="K25" s="23"/>
      <c r="L25" s="23">
        <f t="shared" si="0"/>
        <v>10</v>
      </c>
      <c r="M25" s="23">
        <v>10</v>
      </c>
      <c r="N25" s="23">
        <v>90</v>
      </c>
      <c r="O25" s="23"/>
    </row>
    <row r="26" s="4" customFormat="1" ht="22.5" spans="1:15">
      <c r="A26" s="23">
        <v>20</v>
      </c>
      <c r="B26" s="23" t="s">
        <v>37</v>
      </c>
      <c r="C26" s="24" t="s">
        <v>18</v>
      </c>
      <c r="D26" s="23"/>
      <c r="E26" s="23"/>
      <c r="F26" s="23"/>
      <c r="G26" s="23">
        <v>20</v>
      </c>
      <c r="H26" s="23"/>
      <c r="I26" s="23"/>
      <c r="J26" s="23"/>
      <c r="K26" s="23"/>
      <c r="L26" s="23">
        <f t="shared" si="0"/>
        <v>20</v>
      </c>
      <c r="M26" s="23">
        <v>20</v>
      </c>
      <c r="N26" s="23">
        <v>90</v>
      </c>
      <c r="O26" s="23"/>
    </row>
    <row r="27" s="4" customFormat="1" ht="21" customHeight="1" spans="1:15">
      <c r="A27" s="23">
        <v>21</v>
      </c>
      <c r="B27" s="23" t="s">
        <v>38</v>
      </c>
      <c r="C27" s="24" t="s">
        <v>18</v>
      </c>
      <c r="D27" s="23"/>
      <c r="E27" s="23"/>
      <c r="F27" s="23"/>
      <c r="G27" s="23">
        <v>0</v>
      </c>
      <c r="H27" s="23"/>
      <c r="I27" s="23"/>
      <c r="J27" s="23"/>
      <c r="K27" s="23"/>
      <c r="L27" s="23">
        <f t="shared" si="0"/>
        <v>0</v>
      </c>
      <c r="M27" s="23"/>
      <c r="N27" s="23">
        <v>85</v>
      </c>
      <c r="O27" s="23"/>
    </row>
    <row r="28" s="4" customFormat="1" ht="22.5" spans="1:15">
      <c r="A28" s="23">
        <v>22</v>
      </c>
      <c r="B28" s="23" t="s">
        <v>39</v>
      </c>
      <c r="C28" s="24" t="s">
        <v>18</v>
      </c>
      <c r="D28" s="23"/>
      <c r="E28" s="23"/>
      <c r="F28" s="23"/>
      <c r="G28" s="23">
        <v>475.343218</v>
      </c>
      <c r="H28" s="23"/>
      <c r="I28" s="23"/>
      <c r="J28" s="23"/>
      <c r="K28" s="23">
        <v>475.343218</v>
      </c>
      <c r="L28" s="23">
        <f t="shared" si="0"/>
        <v>0</v>
      </c>
      <c r="M28" s="23"/>
      <c r="N28" s="23">
        <v>98</v>
      </c>
      <c r="O28" s="23"/>
    </row>
    <row r="29" s="4" customFormat="1" ht="22.5" spans="1:15">
      <c r="A29" s="23">
        <v>23</v>
      </c>
      <c r="B29" s="23" t="s">
        <v>40</v>
      </c>
      <c r="C29" s="24" t="s">
        <v>18</v>
      </c>
      <c r="D29" s="23"/>
      <c r="E29" s="23"/>
      <c r="F29" s="23"/>
      <c r="G29" s="23">
        <v>7.931474</v>
      </c>
      <c r="H29" s="23"/>
      <c r="I29" s="23"/>
      <c r="J29" s="23"/>
      <c r="K29" s="23">
        <v>7.931474</v>
      </c>
      <c r="L29" s="23">
        <f t="shared" si="0"/>
        <v>0</v>
      </c>
      <c r="M29" s="23"/>
      <c r="N29" s="23">
        <v>100</v>
      </c>
      <c r="O29" s="23"/>
    </row>
    <row r="30" s="4" customFormat="1" ht="22.5" spans="1:15">
      <c r="A30" s="23">
        <v>24</v>
      </c>
      <c r="B30" s="23" t="s">
        <v>41</v>
      </c>
      <c r="C30" s="24" t="s">
        <v>18</v>
      </c>
      <c r="D30" s="23"/>
      <c r="E30" s="23"/>
      <c r="F30" s="23"/>
      <c r="G30" s="23">
        <v>71.31</v>
      </c>
      <c r="H30" s="23"/>
      <c r="I30" s="23"/>
      <c r="J30" s="23"/>
      <c r="K30" s="23">
        <v>65.8</v>
      </c>
      <c r="L30" s="23">
        <f t="shared" si="0"/>
        <v>5.51000000000001</v>
      </c>
      <c r="M30" s="23">
        <v>5.51</v>
      </c>
      <c r="N30" s="23">
        <v>99</v>
      </c>
      <c r="O30" s="23"/>
    </row>
    <row r="31" s="4" customFormat="1" ht="22.5" spans="1:15">
      <c r="A31" s="23">
        <v>25</v>
      </c>
      <c r="B31" s="23" t="s">
        <v>42</v>
      </c>
      <c r="C31" s="24" t="s">
        <v>18</v>
      </c>
      <c r="D31" s="23"/>
      <c r="E31" s="23"/>
      <c r="F31" s="23"/>
      <c r="G31" s="23">
        <v>30</v>
      </c>
      <c r="H31" s="23"/>
      <c r="I31" s="23"/>
      <c r="J31" s="23"/>
      <c r="K31" s="23">
        <v>30</v>
      </c>
      <c r="L31" s="23">
        <f t="shared" si="0"/>
        <v>0</v>
      </c>
      <c r="M31" s="23"/>
      <c r="N31" s="23">
        <v>99</v>
      </c>
      <c r="O31" s="23"/>
    </row>
    <row r="32" s="4" customFormat="1" ht="33.75" spans="1:15">
      <c r="A32" s="23">
        <v>26</v>
      </c>
      <c r="B32" s="23" t="s">
        <v>43</v>
      </c>
      <c r="C32" s="24" t="s">
        <v>18</v>
      </c>
      <c r="D32" s="23"/>
      <c r="E32" s="23"/>
      <c r="F32" s="23"/>
      <c r="G32" s="23">
        <v>0</v>
      </c>
      <c r="H32" s="23"/>
      <c r="I32" s="23"/>
      <c r="J32" s="23"/>
      <c r="K32" s="23"/>
      <c r="L32" s="23">
        <f t="shared" si="0"/>
        <v>0</v>
      </c>
      <c r="M32" s="23"/>
      <c r="N32" s="23">
        <v>90</v>
      </c>
      <c r="O32" s="23"/>
    </row>
    <row r="33" s="4" customFormat="1" ht="21" spans="1:15">
      <c r="A33" s="23">
        <v>27</v>
      </c>
      <c r="B33" s="23" t="s">
        <v>44</v>
      </c>
      <c r="C33" s="24" t="s">
        <v>18</v>
      </c>
      <c r="D33" s="23"/>
      <c r="E33" s="23"/>
      <c r="F33" s="23"/>
      <c r="G33" s="23">
        <v>3.47</v>
      </c>
      <c r="H33" s="23"/>
      <c r="I33" s="23"/>
      <c r="J33" s="23"/>
      <c r="K33" s="23">
        <v>3.47</v>
      </c>
      <c r="L33" s="23">
        <f t="shared" si="0"/>
        <v>0</v>
      </c>
      <c r="M33" s="23"/>
      <c r="N33" s="23">
        <v>100</v>
      </c>
      <c r="O33" s="23"/>
    </row>
    <row r="34" s="4" customFormat="1" ht="22.5" spans="1:15">
      <c r="A34" s="23">
        <v>28</v>
      </c>
      <c r="B34" s="23" t="s">
        <v>45</v>
      </c>
      <c r="C34" s="24" t="s">
        <v>18</v>
      </c>
      <c r="D34" s="23"/>
      <c r="E34" s="23"/>
      <c r="F34" s="23"/>
      <c r="G34" s="23">
        <v>180</v>
      </c>
      <c r="H34" s="23"/>
      <c r="I34" s="23"/>
      <c r="J34" s="23"/>
      <c r="K34" s="23">
        <v>160</v>
      </c>
      <c r="L34" s="23">
        <f t="shared" si="0"/>
        <v>20</v>
      </c>
      <c r="M34" s="23">
        <v>20</v>
      </c>
      <c r="N34" s="23">
        <v>99</v>
      </c>
      <c r="O34" s="23"/>
    </row>
    <row r="35" s="4" customFormat="1" ht="21" spans="1:15">
      <c r="A35" s="23">
        <v>29</v>
      </c>
      <c r="B35" s="23" t="s">
        <v>46</v>
      </c>
      <c r="C35" s="24" t="s">
        <v>18</v>
      </c>
      <c r="D35" s="23"/>
      <c r="E35" s="23"/>
      <c r="F35" s="23"/>
      <c r="G35" s="23">
        <v>999.96</v>
      </c>
      <c r="H35" s="23"/>
      <c r="I35" s="23"/>
      <c r="J35" s="23"/>
      <c r="K35" s="23"/>
      <c r="L35" s="23">
        <f t="shared" si="0"/>
        <v>999.96</v>
      </c>
      <c r="M35" s="23">
        <v>999.96</v>
      </c>
      <c r="N35" s="23">
        <v>90</v>
      </c>
      <c r="O35" s="23"/>
    </row>
    <row r="36" s="4" customFormat="1" ht="21" spans="1:15">
      <c r="A36" s="23">
        <v>30</v>
      </c>
      <c r="B36" s="23" t="s">
        <v>47</v>
      </c>
      <c r="C36" s="24" t="s">
        <v>18</v>
      </c>
      <c r="D36" s="23"/>
      <c r="E36" s="23"/>
      <c r="F36" s="23"/>
      <c r="G36" s="23">
        <v>0</v>
      </c>
      <c r="H36" s="23"/>
      <c r="I36" s="23"/>
      <c r="J36" s="23"/>
      <c r="K36" s="23"/>
      <c r="L36" s="23">
        <f t="shared" si="0"/>
        <v>0</v>
      </c>
      <c r="M36" s="23"/>
      <c r="N36" s="23">
        <v>90</v>
      </c>
      <c r="O36" s="23"/>
    </row>
    <row r="37" s="4" customFormat="1" ht="21" spans="1:15">
      <c r="A37" s="23">
        <v>31</v>
      </c>
      <c r="B37" s="23" t="s">
        <v>48</v>
      </c>
      <c r="C37" s="24" t="s">
        <v>18</v>
      </c>
      <c r="D37" s="23"/>
      <c r="E37" s="23"/>
      <c r="F37" s="23"/>
      <c r="G37" s="23">
        <v>5</v>
      </c>
      <c r="H37" s="23"/>
      <c r="I37" s="23"/>
      <c r="J37" s="23"/>
      <c r="K37" s="23">
        <v>5</v>
      </c>
      <c r="L37" s="23">
        <f t="shared" si="0"/>
        <v>0</v>
      </c>
      <c r="M37" s="23"/>
      <c r="N37" s="23">
        <v>100</v>
      </c>
      <c r="O37" s="23"/>
    </row>
    <row r="38" s="4" customFormat="1" ht="33.75" spans="1:15">
      <c r="A38" s="23">
        <v>32</v>
      </c>
      <c r="B38" s="23" t="s">
        <v>49</v>
      </c>
      <c r="C38" s="24" t="s">
        <v>18</v>
      </c>
      <c r="D38" s="23"/>
      <c r="E38" s="23"/>
      <c r="F38" s="23"/>
      <c r="G38" s="23">
        <v>0</v>
      </c>
      <c r="H38" s="23"/>
      <c r="I38" s="23"/>
      <c r="J38" s="23"/>
      <c r="K38" s="23"/>
      <c r="L38" s="23">
        <f t="shared" si="0"/>
        <v>0</v>
      </c>
      <c r="M38" s="23"/>
      <c r="N38" s="23">
        <v>90</v>
      </c>
      <c r="O38" s="23"/>
    </row>
    <row r="39" s="4" customFormat="1" ht="21" spans="1:15">
      <c r="A39" s="23">
        <v>33</v>
      </c>
      <c r="B39" s="23" t="s">
        <v>50</v>
      </c>
      <c r="C39" s="24" t="s">
        <v>18</v>
      </c>
      <c r="D39" s="23"/>
      <c r="E39" s="23"/>
      <c r="F39" s="23"/>
      <c r="G39" s="23">
        <v>40</v>
      </c>
      <c r="H39" s="23"/>
      <c r="I39" s="23"/>
      <c r="J39" s="23"/>
      <c r="K39" s="23">
        <v>40</v>
      </c>
      <c r="L39" s="23">
        <f t="shared" si="0"/>
        <v>0</v>
      </c>
      <c r="M39" s="23"/>
      <c r="N39" s="23">
        <v>99</v>
      </c>
      <c r="O39" s="23"/>
    </row>
    <row r="40" s="4" customFormat="1" ht="21" spans="1:15">
      <c r="A40" s="23">
        <v>34</v>
      </c>
      <c r="B40" s="23" t="s">
        <v>51</v>
      </c>
      <c r="C40" s="24" t="s">
        <v>18</v>
      </c>
      <c r="D40" s="23"/>
      <c r="E40" s="23"/>
      <c r="F40" s="23"/>
      <c r="G40" s="23">
        <v>0</v>
      </c>
      <c r="H40" s="23"/>
      <c r="I40" s="23"/>
      <c r="J40" s="23"/>
      <c r="K40" s="23"/>
      <c r="L40" s="23">
        <f t="shared" ref="L40:L57" si="1">SUM(G40-K40)</f>
        <v>0</v>
      </c>
      <c r="M40" s="23"/>
      <c r="N40" s="23">
        <v>90</v>
      </c>
      <c r="O40" s="23"/>
    </row>
    <row r="41" s="4" customFormat="1" ht="22.5" spans="1:15">
      <c r="A41" s="23">
        <v>35</v>
      </c>
      <c r="B41" s="23" t="s">
        <v>52</v>
      </c>
      <c r="C41" s="24" t="s">
        <v>18</v>
      </c>
      <c r="D41" s="23"/>
      <c r="E41" s="23"/>
      <c r="F41" s="23"/>
      <c r="G41" s="23">
        <v>0</v>
      </c>
      <c r="H41" s="23"/>
      <c r="I41" s="23"/>
      <c r="J41" s="23"/>
      <c r="K41" s="23"/>
      <c r="L41" s="23">
        <f t="shared" si="1"/>
        <v>0</v>
      </c>
      <c r="M41" s="23"/>
      <c r="N41" s="23">
        <v>90</v>
      </c>
      <c r="O41" s="23"/>
    </row>
    <row r="42" s="4" customFormat="1" ht="22.5" spans="1:15">
      <c r="A42" s="23">
        <v>36</v>
      </c>
      <c r="B42" s="23" t="s">
        <v>53</v>
      </c>
      <c r="C42" s="24" t="s">
        <v>18</v>
      </c>
      <c r="D42" s="23"/>
      <c r="E42" s="23"/>
      <c r="F42" s="23"/>
      <c r="G42" s="23">
        <v>0</v>
      </c>
      <c r="H42" s="23"/>
      <c r="I42" s="23"/>
      <c r="J42" s="23"/>
      <c r="K42" s="23"/>
      <c r="L42" s="23">
        <f t="shared" si="1"/>
        <v>0</v>
      </c>
      <c r="M42" s="23"/>
      <c r="N42" s="23">
        <v>90</v>
      </c>
      <c r="O42" s="23"/>
    </row>
    <row r="43" s="4" customFormat="1" ht="21" spans="1:15">
      <c r="A43" s="23">
        <v>37</v>
      </c>
      <c r="B43" s="23" t="s">
        <v>54</v>
      </c>
      <c r="C43" s="24" t="s">
        <v>18</v>
      </c>
      <c r="D43" s="23"/>
      <c r="E43" s="23"/>
      <c r="F43" s="23"/>
      <c r="G43" s="23">
        <v>6.36</v>
      </c>
      <c r="H43" s="23"/>
      <c r="I43" s="23"/>
      <c r="J43" s="23"/>
      <c r="K43" s="23"/>
      <c r="L43" s="23">
        <f t="shared" si="1"/>
        <v>6.36</v>
      </c>
      <c r="M43" s="23">
        <v>6.36</v>
      </c>
      <c r="N43" s="23">
        <v>90</v>
      </c>
      <c r="O43" s="23"/>
    </row>
    <row r="44" s="4" customFormat="1" ht="22.5" spans="1:15">
      <c r="A44" s="23">
        <v>38</v>
      </c>
      <c r="B44" s="23" t="s">
        <v>55</v>
      </c>
      <c r="C44" s="24" t="s">
        <v>18</v>
      </c>
      <c r="D44" s="23"/>
      <c r="E44" s="23"/>
      <c r="F44" s="23"/>
      <c r="G44" s="23">
        <v>235.866366</v>
      </c>
      <c r="H44" s="23"/>
      <c r="I44" s="23"/>
      <c r="J44" s="23"/>
      <c r="K44" s="23"/>
      <c r="L44" s="23">
        <f t="shared" si="1"/>
        <v>235.866366</v>
      </c>
      <c r="M44" s="23">
        <v>235.866366</v>
      </c>
      <c r="N44" s="23">
        <v>90</v>
      </c>
      <c r="O44" s="23"/>
    </row>
    <row r="45" s="4" customFormat="1" ht="33.75" spans="1:15">
      <c r="A45" s="23">
        <v>39</v>
      </c>
      <c r="B45" s="23" t="s">
        <v>56</v>
      </c>
      <c r="C45" s="24" t="s">
        <v>18</v>
      </c>
      <c r="D45" s="23"/>
      <c r="E45" s="23"/>
      <c r="F45" s="23"/>
      <c r="G45" s="23">
        <v>12.13</v>
      </c>
      <c r="H45" s="23"/>
      <c r="I45" s="23"/>
      <c r="J45" s="23"/>
      <c r="K45" s="23">
        <v>0</v>
      </c>
      <c r="L45" s="23">
        <f t="shared" si="1"/>
        <v>12.13</v>
      </c>
      <c r="M45" s="23">
        <v>12.13</v>
      </c>
      <c r="N45" s="23">
        <v>90</v>
      </c>
      <c r="O45" s="23"/>
    </row>
    <row r="46" s="4" customFormat="1" ht="21" spans="1:15">
      <c r="A46" s="23">
        <v>40</v>
      </c>
      <c r="B46" s="23" t="s">
        <v>57</v>
      </c>
      <c r="C46" s="24" t="s">
        <v>18</v>
      </c>
      <c r="D46" s="23"/>
      <c r="E46" s="23"/>
      <c r="F46" s="23"/>
      <c r="G46" s="23">
        <v>0</v>
      </c>
      <c r="H46" s="23"/>
      <c r="I46" s="23"/>
      <c r="J46" s="23"/>
      <c r="K46" s="23"/>
      <c r="L46" s="23">
        <f t="shared" si="1"/>
        <v>0</v>
      </c>
      <c r="M46" s="23"/>
      <c r="N46" s="23">
        <v>85</v>
      </c>
      <c r="O46" s="23"/>
    </row>
    <row r="47" s="4" customFormat="1" ht="21" spans="1:15">
      <c r="A47" s="23">
        <v>41</v>
      </c>
      <c r="B47" s="23" t="s">
        <v>58</v>
      </c>
      <c r="C47" s="24" t="s">
        <v>18</v>
      </c>
      <c r="D47" s="23"/>
      <c r="E47" s="23"/>
      <c r="F47" s="23"/>
      <c r="G47" s="23">
        <v>873.52985</v>
      </c>
      <c r="H47" s="23"/>
      <c r="I47" s="23"/>
      <c r="J47" s="23"/>
      <c r="K47" s="23">
        <v>207</v>
      </c>
      <c r="L47" s="23">
        <f t="shared" si="1"/>
        <v>666.52985</v>
      </c>
      <c r="M47" s="23">
        <v>666.52985</v>
      </c>
      <c r="N47" s="23">
        <v>93</v>
      </c>
      <c r="O47" s="23"/>
    </row>
    <row r="48" s="4" customFormat="1" ht="21" spans="1:15">
      <c r="A48" s="23">
        <v>42</v>
      </c>
      <c r="B48" s="23" t="s">
        <v>59</v>
      </c>
      <c r="C48" s="24" t="s">
        <v>18</v>
      </c>
      <c r="D48" s="23"/>
      <c r="E48" s="23"/>
      <c r="F48" s="23"/>
      <c r="G48" s="23">
        <v>0</v>
      </c>
      <c r="H48" s="23"/>
      <c r="I48" s="23"/>
      <c r="J48" s="23"/>
      <c r="K48" s="23"/>
      <c r="L48" s="23">
        <f t="shared" si="1"/>
        <v>0</v>
      </c>
      <c r="M48" s="23"/>
      <c r="N48" s="23">
        <v>90</v>
      </c>
      <c r="O48" s="23"/>
    </row>
    <row r="49" s="4" customFormat="1" ht="22.5" spans="1:15">
      <c r="A49" s="23">
        <v>43</v>
      </c>
      <c r="B49" s="23" t="s">
        <v>60</v>
      </c>
      <c r="C49" s="23" t="s">
        <v>61</v>
      </c>
      <c r="D49" s="23"/>
      <c r="E49" s="23"/>
      <c r="F49" s="23"/>
      <c r="G49" s="23">
        <v>24.1642</v>
      </c>
      <c r="H49" s="23"/>
      <c r="I49" s="23"/>
      <c r="J49" s="23"/>
      <c r="K49" s="23">
        <v>24.1642</v>
      </c>
      <c r="L49" s="23">
        <f t="shared" si="1"/>
        <v>0</v>
      </c>
      <c r="M49" s="23"/>
      <c r="N49" s="23">
        <v>100</v>
      </c>
      <c r="O49" s="23"/>
    </row>
    <row r="50" s="4" customFormat="1" ht="22.5" spans="1:15">
      <c r="A50" s="23">
        <v>44</v>
      </c>
      <c r="B50" s="23" t="s">
        <v>62</v>
      </c>
      <c r="C50" s="23" t="s">
        <v>61</v>
      </c>
      <c r="D50" s="23"/>
      <c r="E50" s="23"/>
      <c r="F50" s="23"/>
      <c r="G50" s="23">
        <v>27.9998</v>
      </c>
      <c r="H50" s="23"/>
      <c r="I50" s="23"/>
      <c r="J50" s="23"/>
      <c r="K50" s="23">
        <v>27.9998</v>
      </c>
      <c r="L50" s="23">
        <f t="shared" si="1"/>
        <v>0</v>
      </c>
      <c r="M50" s="23"/>
      <c r="N50" s="23">
        <v>100</v>
      </c>
      <c r="O50" s="23"/>
    </row>
    <row r="51" s="4" customFormat="1" ht="22.5" spans="1:15">
      <c r="A51" s="23">
        <v>45</v>
      </c>
      <c r="B51" s="23" t="s">
        <v>63</v>
      </c>
      <c r="C51" s="23" t="s">
        <v>61</v>
      </c>
      <c r="D51" s="23"/>
      <c r="E51" s="23"/>
      <c r="F51" s="23"/>
      <c r="G51" s="23">
        <v>271.975995</v>
      </c>
      <c r="H51" s="23"/>
      <c r="I51" s="23"/>
      <c r="J51" s="23"/>
      <c r="K51" s="23">
        <v>271.975995</v>
      </c>
      <c r="L51" s="23">
        <f t="shared" si="1"/>
        <v>0</v>
      </c>
      <c r="M51" s="23"/>
      <c r="N51" s="23">
        <v>100</v>
      </c>
      <c r="O51" s="23"/>
    </row>
    <row r="52" s="4" customFormat="1" ht="22.5" spans="1:15">
      <c r="A52" s="23">
        <v>46</v>
      </c>
      <c r="B52" s="23" t="s">
        <v>64</v>
      </c>
      <c r="C52" s="23" t="s">
        <v>61</v>
      </c>
      <c r="D52" s="23"/>
      <c r="E52" s="23"/>
      <c r="F52" s="23"/>
      <c r="G52" s="23">
        <v>6.284668</v>
      </c>
      <c r="H52" s="23"/>
      <c r="I52" s="23"/>
      <c r="J52" s="23"/>
      <c r="K52" s="23">
        <v>6.284668</v>
      </c>
      <c r="L52" s="23">
        <f t="shared" si="1"/>
        <v>0</v>
      </c>
      <c r="M52" s="23"/>
      <c r="N52" s="23">
        <v>99</v>
      </c>
      <c r="O52" s="23"/>
    </row>
    <row r="53" s="4" customFormat="1" ht="22.5" spans="1:15">
      <c r="A53" s="23">
        <v>47</v>
      </c>
      <c r="B53" s="23" t="s">
        <v>65</v>
      </c>
      <c r="C53" s="23" t="s">
        <v>66</v>
      </c>
      <c r="D53" s="23"/>
      <c r="E53" s="23"/>
      <c r="F53" s="23"/>
      <c r="G53" s="23">
        <v>5.1</v>
      </c>
      <c r="H53" s="23"/>
      <c r="I53" s="23"/>
      <c r="J53" s="23"/>
      <c r="K53" s="23">
        <v>5.1</v>
      </c>
      <c r="L53" s="23">
        <f t="shared" ref="L53:L58" si="2">SUM(G53-K53)</f>
        <v>0</v>
      </c>
      <c r="M53" s="23"/>
      <c r="N53" s="23">
        <v>100</v>
      </c>
      <c r="O53" s="23"/>
    </row>
    <row r="54" s="4" customFormat="1" ht="22.5" spans="1:15">
      <c r="A54" s="23">
        <v>48</v>
      </c>
      <c r="B54" s="23" t="s">
        <v>67</v>
      </c>
      <c r="C54" s="23" t="s">
        <v>66</v>
      </c>
      <c r="D54" s="23"/>
      <c r="E54" s="23"/>
      <c r="F54" s="23"/>
      <c r="G54" s="23">
        <v>11.818494</v>
      </c>
      <c r="H54" s="23"/>
      <c r="I54" s="23"/>
      <c r="J54" s="23"/>
      <c r="K54" s="23">
        <v>11.818494</v>
      </c>
      <c r="L54" s="23">
        <f t="shared" si="2"/>
        <v>0</v>
      </c>
      <c r="M54" s="23"/>
      <c r="N54" s="23">
        <v>100</v>
      </c>
      <c r="O54" s="23"/>
    </row>
    <row r="55" s="4" customFormat="1" ht="22.5" spans="1:15">
      <c r="A55" s="23">
        <v>49</v>
      </c>
      <c r="B55" s="23" t="s">
        <v>68</v>
      </c>
      <c r="C55" s="23" t="s">
        <v>66</v>
      </c>
      <c r="D55" s="23"/>
      <c r="E55" s="23"/>
      <c r="F55" s="23"/>
      <c r="G55" s="23">
        <v>5.9041</v>
      </c>
      <c r="H55" s="23"/>
      <c r="I55" s="23"/>
      <c r="J55" s="23"/>
      <c r="K55" s="23">
        <v>5.9041</v>
      </c>
      <c r="L55" s="23">
        <f t="shared" si="2"/>
        <v>0</v>
      </c>
      <c r="M55" s="23"/>
      <c r="N55" s="23">
        <v>100</v>
      </c>
      <c r="O55" s="23"/>
    </row>
    <row r="56" s="4" customFormat="1" ht="22.5" spans="1:15">
      <c r="A56" s="23">
        <v>50</v>
      </c>
      <c r="B56" s="23" t="s">
        <v>69</v>
      </c>
      <c r="C56" s="23" t="s">
        <v>66</v>
      </c>
      <c r="D56" s="23"/>
      <c r="E56" s="23"/>
      <c r="F56" s="23"/>
      <c r="G56" s="23">
        <v>16.97</v>
      </c>
      <c r="H56" s="23"/>
      <c r="I56" s="23"/>
      <c r="J56" s="23"/>
      <c r="K56" s="23">
        <v>16.97</v>
      </c>
      <c r="L56" s="23">
        <f t="shared" si="2"/>
        <v>0</v>
      </c>
      <c r="M56" s="23"/>
      <c r="N56" s="23">
        <v>100</v>
      </c>
      <c r="O56" s="23"/>
    </row>
    <row r="57" s="4" customFormat="1" ht="22.5" spans="1:15">
      <c r="A57" s="23">
        <v>51</v>
      </c>
      <c r="B57" s="23" t="s">
        <v>70</v>
      </c>
      <c r="C57" s="23" t="s">
        <v>66</v>
      </c>
      <c r="D57" s="23"/>
      <c r="E57" s="23"/>
      <c r="F57" s="23"/>
      <c r="G57" s="23">
        <v>2814.95</v>
      </c>
      <c r="H57" s="23"/>
      <c r="I57" s="23"/>
      <c r="J57" s="23"/>
      <c r="K57" s="23">
        <v>2114.91</v>
      </c>
      <c r="L57" s="23">
        <f t="shared" si="2"/>
        <v>700.04</v>
      </c>
      <c r="M57" s="23">
        <v>700.04</v>
      </c>
      <c r="N57" s="23">
        <v>86.5</v>
      </c>
      <c r="O57" s="23"/>
    </row>
    <row r="58" s="4" customFormat="1" ht="22.5" spans="1:15">
      <c r="A58" s="23">
        <v>52</v>
      </c>
      <c r="B58" s="23" t="s">
        <v>71</v>
      </c>
      <c r="C58" s="23" t="s">
        <v>66</v>
      </c>
      <c r="D58" s="23"/>
      <c r="E58" s="23"/>
      <c r="F58" s="23"/>
      <c r="G58" s="23">
        <v>1812.196076</v>
      </c>
      <c r="H58" s="23"/>
      <c r="I58" s="23"/>
      <c r="J58" s="23"/>
      <c r="K58" s="23">
        <v>812.196076</v>
      </c>
      <c r="L58" s="23">
        <f t="shared" si="2"/>
        <v>1000</v>
      </c>
      <c r="M58" s="23">
        <v>1000</v>
      </c>
      <c r="N58" s="23">
        <v>92.5</v>
      </c>
      <c r="O58" s="23"/>
    </row>
    <row r="59" s="4" customFormat="1" ht="21" customHeight="1" spans="1:15">
      <c r="A59" s="23">
        <v>53</v>
      </c>
      <c r="B59" s="23" t="s">
        <v>72</v>
      </c>
      <c r="C59" s="23" t="s">
        <v>73</v>
      </c>
      <c r="D59" s="23"/>
      <c r="E59" s="23"/>
      <c r="F59" s="23"/>
      <c r="G59" s="23">
        <v>34.47</v>
      </c>
      <c r="H59" s="23"/>
      <c r="I59" s="23"/>
      <c r="J59" s="23"/>
      <c r="K59" s="23">
        <v>34.47</v>
      </c>
      <c r="L59" s="23"/>
      <c r="M59" s="23"/>
      <c r="N59" s="23">
        <v>91</v>
      </c>
      <c r="O59" s="23"/>
    </row>
    <row r="60" s="4" customFormat="1" ht="21" customHeight="1" spans="1:15">
      <c r="A60" s="23">
        <v>54</v>
      </c>
      <c r="B60" s="23" t="s">
        <v>74</v>
      </c>
      <c r="C60" s="23" t="s">
        <v>73</v>
      </c>
      <c r="D60" s="23"/>
      <c r="E60" s="23"/>
      <c r="F60" s="23"/>
      <c r="G60" s="23">
        <v>5</v>
      </c>
      <c r="H60" s="23"/>
      <c r="I60" s="23"/>
      <c r="J60" s="23"/>
      <c r="K60" s="23">
        <v>4.95</v>
      </c>
      <c r="L60" s="23"/>
      <c r="M60" s="23"/>
      <c r="N60" s="23">
        <v>99</v>
      </c>
      <c r="O60" s="23"/>
    </row>
    <row r="61" s="4" customFormat="1" ht="21" customHeight="1" spans="1:15">
      <c r="A61" s="23">
        <v>55</v>
      </c>
      <c r="B61" s="23" t="s">
        <v>75</v>
      </c>
      <c r="C61" s="23" t="s">
        <v>73</v>
      </c>
      <c r="D61" s="23"/>
      <c r="E61" s="23"/>
      <c r="F61" s="23"/>
      <c r="G61" s="23">
        <v>20</v>
      </c>
      <c r="H61" s="23"/>
      <c r="I61" s="23"/>
      <c r="J61" s="23"/>
      <c r="K61" s="23">
        <v>20</v>
      </c>
      <c r="L61" s="23"/>
      <c r="M61" s="23"/>
      <c r="N61" s="23">
        <v>92</v>
      </c>
      <c r="O61" s="23"/>
    </row>
    <row r="62" s="4" customFormat="1" ht="21" customHeight="1" spans="1:15">
      <c r="A62" s="23">
        <v>56</v>
      </c>
      <c r="B62" s="23" t="s">
        <v>76</v>
      </c>
      <c r="C62" s="23" t="s">
        <v>73</v>
      </c>
      <c r="D62" s="23"/>
      <c r="E62" s="23"/>
      <c r="F62" s="23"/>
      <c r="G62" s="23">
        <v>20</v>
      </c>
      <c r="H62" s="23"/>
      <c r="I62" s="23"/>
      <c r="J62" s="23"/>
      <c r="K62" s="23">
        <v>20</v>
      </c>
      <c r="L62" s="23"/>
      <c r="M62" s="23"/>
      <c r="N62" s="23">
        <v>91</v>
      </c>
      <c r="O62" s="23"/>
    </row>
    <row r="63" s="4" customFormat="1" ht="21" customHeight="1" spans="1:15">
      <c r="A63" s="23">
        <v>57</v>
      </c>
      <c r="B63" s="23" t="s">
        <v>77</v>
      </c>
      <c r="C63" s="23" t="s">
        <v>73</v>
      </c>
      <c r="D63" s="23"/>
      <c r="E63" s="23"/>
      <c r="F63" s="23"/>
      <c r="G63" s="23">
        <v>1688.02</v>
      </c>
      <c r="H63" s="23"/>
      <c r="I63" s="23"/>
      <c r="J63" s="23"/>
      <c r="K63" s="23">
        <v>1688.02</v>
      </c>
      <c r="L63" s="23"/>
      <c r="M63" s="23"/>
      <c r="N63" s="23">
        <v>96</v>
      </c>
      <c r="O63" s="23"/>
    </row>
    <row r="64" s="4" customFormat="1" ht="21" customHeight="1" spans="1:15">
      <c r="A64" s="23">
        <v>58</v>
      </c>
      <c r="B64" s="23" t="s">
        <v>78</v>
      </c>
      <c r="C64" s="23" t="s">
        <v>73</v>
      </c>
      <c r="D64" s="23"/>
      <c r="E64" s="23"/>
      <c r="F64" s="23"/>
      <c r="G64" s="23">
        <v>27.17165</v>
      </c>
      <c r="H64" s="23"/>
      <c r="I64" s="23"/>
      <c r="J64" s="23"/>
      <c r="K64" s="23">
        <v>27.17165</v>
      </c>
      <c r="L64" s="23"/>
      <c r="M64" s="23"/>
      <c r="N64" s="23">
        <v>100</v>
      </c>
      <c r="O64" s="23"/>
    </row>
    <row r="65" s="4" customFormat="1" ht="21" customHeight="1" spans="1:15">
      <c r="A65" s="23">
        <v>59</v>
      </c>
      <c r="B65" s="23" t="s">
        <v>79</v>
      </c>
      <c r="C65" s="23" t="s">
        <v>73</v>
      </c>
      <c r="D65" s="23"/>
      <c r="E65" s="23"/>
      <c r="F65" s="23"/>
      <c r="G65" s="23">
        <v>3375.72</v>
      </c>
      <c r="H65" s="23"/>
      <c r="I65" s="23"/>
      <c r="J65" s="23"/>
      <c r="K65" s="23">
        <v>3375.72</v>
      </c>
      <c r="L65" s="23"/>
      <c r="M65" s="23"/>
      <c r="N65" s="23">
        <v>92</v>
      </c>
      <c r="O65" s="23"/>
    </row>
    <row r="66" s="4" customFormat="1" ht="21" customHeight="1" spans="1:15">
      <c r="A66" s="23">
        <v>60</v>
      </c>
      <c r="B66" s="23" t="s">
        <v>80</v>
      </c>
      <c r="C66" s="23" t="s">
        <v>73</v>
      </c>
      <c r="D66" s="23"/>
      <c r="E66" s="23"/>
      <c r="F66" s="23"/>
      <c r="G66" s="23">
        <v>1.42</v>
      </c>
      <c r="H66" s="23"/>
      <c r="I66" s="23"/>
      <c r="J66" s="23"/>
      <c r="K66" s="23">
        <v>1.42</v>
      </c>
      <c r="L66" s="23"/>
      <c r="M66" s="23"/>
      <c r="N66" s="23">
        <v>92</v>
      </c>
      <c r="O66" s="23"/>
    </row>
    <row r="67" s="4" customFormat="1" ht="21" customHeight="1" spans="1:15">
      <c r="A67" s="23">
        <v>61</v>
      </c>
      <c r="B67" s="23" t="s">
        <v>81</v>
      </c>
      <c r="C67" s="23" t="s">
        <v>73</v>
      </c>
      <c r="D67" s="23"/>
      <c r="E67" s="23"/>
      <c r="F67" s="23"/>
      <c r="G67" s="23">
        <v>10</v>
      </c>
      <c r="H67" s="23"/>
      <c r="I67" s="23"/>
      <c r="J67" s="23"/>
      <c r="K67" s="23">
        <v>10</v>
      </c>
      <c r="L67" s="23"/>
      <c r="M67" s="23"/>
      <c r="N67" s="23">
        <v>94</v>
      </c>
      <c r="O67" s="23"/>
    </row>
    <row r="68" s="4" customFormat="1" ht="21" customHeight="1" spans="1:15">
      <c r="A68" s="23">
        <v>62</v>
      </c>
      <c r="B68" s="23" t="s">
        <v>82</v>
      </c>
      <c r="C68" s="23" t="s">
        <v>73</v>
      </c>
      <c r="D68" s="23"/>
      <c r="E68" s="23"/>
      <c r="F68" s="23"/>
      <c r="G68" s="23">
        <v>10.09</v>
      </c>
      <c r="H68" s="23"/>
      <c r="I68" s="23"/>
      <c r="J68" s="23"/>
      <c r="K68" s="23">
        <v>10.09</v>
      </c>
      <c r="L68" s="23"/>
      <c r="M68" s="23"/>
      <c r="N68" s="23">
        <v>86</v>
      </c>
      <c r="O68" s="23"/>
    </row>
    <row r="69" s="4" customFormat="1" ht="21" customHeight="1" spans="1:15">
      <c r="A69" s="23">
        <v>63</v>
      </c>
      <c r="B69" s="23" t="s">
        <v>83</v>
      </c>
      <c r="C69" s="23" t="s">
        <v>73</v>
      </c>
      <c r="D69" s="23"/>
      <c r="E69" s="23"/>
      <c r="F69" s="23"/>
      <c r="G69" s="23">
        <v>28.5</v>
      </c>
      <c r="H69" s="23"/>
      <c r="I69" s="23"/>
      <c r="J69" s="23"/>
      <c r="K69" s="23">
        <v>28.5</v>
      </c>
      <c r="L69" s="23"/>
      <c r="M69" s="23"/>
      <c r="N69" s="23">
        <v>87</v>
      </c>
      <c r="O69" s="23"/>
    </row>
    <row r="70" s="4" customFormat="1" ht="21" customHeight="1" spans="1:15">
      <c r="A70" s="23">
        <v>64</v>
      </c>
      <c r="B70" s="23" t="s">
        <v>84</v>
      </c>
      <c r="C70" s="23" t="s">
        <v>73</v>
      </c>
      <c r="D70" s="23"/>
      <c r="E70" s="23"/>
      <c r="F70" s="23"/>
      <c r="G70" s="23">
        <v>140</v>
      </c>
      <c r="H70" s="23"/>
      <c r="I70" s="23"/>
      <c r="J70" s="23"/>
      <c r="K70" s="23">
        <v>140</v>
      </c>
      <c r="L70" s="23"/>
      <c r="M70" s="23"/>
      <c r="N70" s="23">
        <v>90</v>
      </c>
      <c r="O70" s="23"/>
    </row>
    <row r="71" s="4" customFormat="1" ht="21" customHeight="1" spans="1:15">
      <c r="A71" s="23">
        <v>65</v>
      </c>
      <c r="B71" s="23" t="s">
        <v>85</v>
      </c>
      <c r="C71" s="23" t="s">
        <v>73</v>
      </c>
      <c r="D71" s="23"/>
      <c r="E71" s="23"/>
      <c r="F71" s="23"/>
      <c r="G71" s="23">
        <v>30</v>
      </c>
      <c r="H71" s="23"/>
      <c r="I71" s="23"/>
      <c r="J71" s="23"/>
      <c r="K71" s="23">
        <v>30</v>
      </c>
      <c r="L71" s="23"/>
      <c r="M71" s="23"/>
      <c r="N71" s="23">
        <v>90</v>
      </c>
      <c r="O71" s="23"/>
    </row>
    <row r="72" s="4" customFormat="1" ht="21" customHeight="1" spans="1:15">
      <c r="A72" s="23">
        <v>66</v>
      </c>
      <c r="B72" s="23" t="s">
        <v>86</v>
      </c>
      <c r="C72" s="23" t="s">
        <v>73</v>
      </c>
      <c r="D72" s="23"/>
      <c r="E72" s="23"/>
      <c r="F72" s="23"/>
      <c r="G72" s="23">
        <v>5.05</v>
      </c>
      <c r="H72" s="23"/>
      <c r="I72" s="23"/>
      <c r="J72" s="23"/>
      <c r="K72" s="23">
        <v>0</v>
      </c>
      <c r="L72" s="23"/>
      <c r="M72" s="23"/>
      <c r="N72" s="23">
        <v>88</v>
      </c>
      <c r="O72" s="23"/>
    </row>
    <row r="73" s="5" customFormat="1" ht="21" customHeight="1" spans="1:15">
      <c r="A73" s="23">
        <v>67</v>
      </c>
      <c r="B73" s="23" t="s">
        <v>87</v>
      </c>
      <c r="C73" s="23" t="s">
        <v>73</v>
      </c>
      <c r="D73" s="23"/>
      <c r="E73" s="23"/>
      <c r="F73" s="23"/>
      <c r="G73" s="23">
        <v>10</v>
      </c>
      <c r="H73" s="23"/>
      <c r="I73" s="23"/>
      <c r="J73" s="23"/>
      <c r="K73" s="23">
        <v>10</v>
      </c>
      <c r="L73" s="23"/>
      <c r="M73" s="23"/>
      <c r="N73" s="23">
        <v>80</v>
      </c>
      <c r="O73" s="23"/>
    </row>
    <row r="74" s="5" customFormat="1" ht="21" customHeight="1" spans="1:15">
      <c r="A74" s="23">
        <v>68</v>
      </c>
      <c r="B74" s="23" t="s">
        <v>88</v>
      </c>
      <c r="C74" s="23" t="s">
        <v>73</v>
      </c>
      <c r="D74" s="23"/>
      <c r="E74" s="23"/>
      <c r="F74" s="23"/>
      <c r="G74" s="23">
        <v>40</v>
      </c>
      <c r="H74" s="23"/>
      <c r="I74" s="23"/>
      <c r="J74" s="23"/>
      <c r="K74" s="23">
        <v>40</v>
      </c>
      <c r="L74" s="23"/>
      <c r="M74" s="23"/>
      <c r="N74" s="23">
        <v>85</v>
      </c>
      <c r="O74" s="23"/>
    </row>
    <row r="75" s="5" customFormat="1" ht="21" customHeight="1" spans="1:15">
      <c r="A75" s="23">
        <v>69</v>
      </c>
      <c r="B75" s="23" t="s">
        <v>89</v>
      </c>
      <c r="C75" s="23" t="s">
        <v>73</v>
      </c>
      <c r="D75" s="23"/>
      <c r="E75" s="23"/>
      <c r="F75" s="23"/>
      <c r="G75" s="23">
        <v>5</v>
      </c>
      <c r="H75" s="23"/>
      <c r="I75" s="23"/>
      <c r="J75" s="23"/>
      <c r="K75" s="23">
        <v>5</v>
      </c>
      <c r="L75" s="23"/>
      <c r="M75" s="23"/>
      <c r="N75" s="23">
        <v>90</v>
      </c>
      <c r="O75" s="23"/>
    </row>
    <row r="76" s="5" customFormat="1" ht="21" customHeight="1" spans="1:15">
      <c r="A76" s="23">
        <v>70</v>
      </c>
      <c r="B76" s="23" t="s">
        <v>90</v>
      </c>
      <c r="C76" s="23" t="s">
        <v>73</v>
      </c>
      <c r="D76" s="23"/>
      <c r="E76" s="23"/>
      <c r="F76" s="23"/>
      <c r="G76" s="23">
        <v>2.66</v>
      </c>
      <c r="H76" s="23"/>
      <c r="I76" s="23"/>
      <c r="J76" s="23"/>
      <c r="K76" s="23">
        <v>0</v>
      </c>
      <c r="L76" s="23"/>
      <c r="M76" s="23"/>
      <c r="N76" s="23">
        <v>86</v>
      </c>
      <c r="O76" s="23"/>
    </row>
    <row r="77" s="5" customFormat="1" ht="26" customHeight="1" spans="1:15">
      <c r="A77" s="23">
        <v>71</v>
      </c>
      <c r="B77" s="23" t="s">
        <v>91</v>
      </c>
      <c r="C77" s="23" t="s">
        <v>73</v>
      </c>
      <c r="D77" s="23"/>
      <c r="E77" s="23"/>
      <c r="F77" s="23"/>
      <c r="G77" s="23">
        <v>0</v>
      </c>
      <c r="H77" s="23"/>
      <c r="I77" s="23"/>
      <c r="J77" s="23"/>
      <c r="K77" s="23">
        <v>0</v>
      </c>
      <c r="L77" s="23"/>
      <c r="M77" s="23"/>
      <c r="N77" s="23">
        <v>74</v>
      </c>
      <c r="O77" s="23"/>
    </row>
    <row r="78" s="5" customFormat="1" ht="36" customHeight="1" spans="1:15">
      <c r="A78" s="23">
        <v>72</v>
      </c>
      <c r="B78" s="23" t="s">
        <v>92</v>
      </c>
      <c r="C78" s="23" t="s">
        <v>73</v>
      </c>
      <c r="D78" s="23"/>
      <c r="E78" s="23"/>
      <c r="F78" s="23"/>
      <c r="G78" s="23">
        <v>0</v>
      </c>
      <c r="H78" s="23"/>
      <c r="I78" s="23"/>
      <c r="J78" s="23"/>
      <c r="K78" s="23">
        <v>0</v>
      </c>
      <c r="L78" s="23"/>
      <c r="M78" s="23"/>
      <c r="N78" s="23">
        <v>90</v>
      </c>
      <c r="O78" s="23"/>
    </row>
    <row r="79" s="5" customFormat="1" ht="21" customHeight="1" spans="1:15">
      <c r="A79" s="23">
        <v>73</v>
      </c>
      <c r="B79" s="23" t="s">
        <v>93</v>
      </c>
      <c r="C79" s="23" t="s">
        <v>73</v>
      </c>
      <c r="D79" s="23"/>
      <c r="E79" s="23"/>
      <c r="F79" s="23"/>
      <c r="G79" s="23">
        <v>0</v>
      </c>
      <c r="H79" s="23"/>
      <c r="I79" s="23"/>
      <c r="J79" s="23"/>
      <c r="K79" s="23">
        <v>0</v>
      </c>
      <c r="L79" s="23"/>
      <c r="M79" s="23"/>
      <c r="N79" s="23">
        <v>85</v>
      </c>
      <c r="O79" s="23"/>
    </row>
    <row r="80" s="5" customFormat="1" ht="21" customHeight="1" spans="1:15">
      <c r="A80" s="23">
        <v>74</v>
      </c>
      <c r="B80" s="23" t="s">
        <v>94</v>
      </c>
      <c r="C80" s="23" t="s">
        <v>73</v>
      </c>
      <c r="D80" s="23"/>
      <c r="E80" s="23"/>
      <c r="F80" s="23"/>
      <c r="G80" s="23">
        <v>0</v>
      </c>
      <c r="H80" s="23"/>
      <c r="I80" s="23"/>
      <c r="J80" s="23"/>
      <c r="K80" s="23">
        <v>0</v>
      </c>
      <c r="L80" s="23"/>
      <c r="M80" s="23"/>
      <c r="N80" s="23">
        <v>75</v>
      </c>
      <c r="O80" s="23"/>
    </row>
    <row r="81" s="5" customFormat="1" ht="21" customHeight="1" spans="1:15">
      <c r="A81" s="23">
        <v>75</v>
      </c>
      <c r="B81" s="23" t="s">
        <v>95</v>
      </c>
      <c r="C81" s="23" t="s">
        <v>73</v>
      </c>
      <c r="D81" s="23"/>
      <c r="E81" s="23"/>
      <c r="F81" s="23"/>
      <c r="G81" s="23">
        <v>0</v>
      </c>
      <c r="H81" s="23"/>
      <c r="I81" s="23"/>
      <c r="J81" s="23"/>
      <c r="K81" s="23">
        <v>0</v>
      </c>
      <c r="L81" s="23"/>
      <c r="M81" s="23"/>
      <c r="N81" s="23">
        <v>89</v>
      </c>
      <c r="O81" s="23"/>
    </row>
    <row r="82" s="5" customFormat="1" ht="21" customHeight="1" spans="1:15">
      <c r="A82" s="23">
        <v>76</v>
      </c>
      <c r="B82" s="23" t="s">
        <v>96</v>
      </c>
      <c r="C82" s="23" t="s">
        <v>73</v>
      </c>
      <c r="D82" s="23"/>
      <c r="E82" s="23"/>
      <c r="F82" s="23"/>
      <c r="G82" s="23">
        <v>0</v>
      </c>
      <c r="H82" s="23"/>
      <c r="I82" s="23"/>
      <c r="J82" s="23"/>
      <c r="K82" s="23">
        <v>0</v>
      </c>
      <c r="L82" s="23"/>
      <c r="M82" s="23"/>
      <c r="N82" s="23">
        <v>82</v>
      </c>
      <c r="O82" s="23"/>
    </row>
    <row r="83" s="5" customFormat="1" ht="21" customHeight="1" spans="1:15">
      <c r="A83" s="23">
        <v>77</v>
      </c>
      <c r="B83" s="23" t="s">
        <v>97</v>
      </c>
      <c r="C83" s="23" t="s">
        <v>73</v>
      </c>
      <c r="D83" s="23"/>
      <c r="E83" s="23"/>
      <c r="F83" s="23"/>
      <c r="G83" s="23">
        <v>0</v>
      </c>
      <c r="H83" s="23"/>
      <c r="I83" s="23"/>
      <c r="J83" s="23"/>
      <c r="K83" s="23">
        <v>0</v>
      </c>
      <c r="L83" s="23"/>
      <c r="M83" s="23"/>
      <c r="N83" s="23">
        <v>80</v>
      </c>
      <c r="O83" s="23"/>
    </row>
    <row r="84" s="5" customFormat="1" ht="21" customHeight="1" spans="1:15">
      <c r="A84" s="23">
        <v>78</v>
      </c>
      <c r="B84" s="23" t="s">
        <v>98</v>
      </c>
      <c r="C84" s="23" t="s">
        <v>73</v>
      </c>
      <c r="D84" s="23"/>
      <c r="E84" s="23"/>
      <c r="F84" s="23"/>
      <c r="G84" s="23">
        <v>0</v>
      </c>
      <c r="H84" s="23"/>
      <c r="I84" s="23"/>
      <c r="J84" s="23"/>
      <c r="K84" s="23">
        <v>0</v>
      </c>
      <c r="L84" s="23"/>
      <c r="M84" s="23"/>
      <c r="N84" s="23">
        <v>86</v>
      </c>
      <c r="O84" s="23"/>
    </row>
    <row r="85" s="5" customFormat="1" ht="21" customHeight="1" spans="1:15">
      <c r="A85" s="23">
        <v>79</v>
      </c>
      <c r="B85" s="23" t="s">
        <v>99</v>
      </c>
      <c r="C85" s="23" t="s">
        <v>73</v>
      </c>
      <c r="D85" s="23"/>
      <c r="E85" s="23"/>
      <c r="F85" s="23"/>
      <c r="G85" s="23">
        <v>0</v>
      </c>
      <c r="H85" s="23"/>
      <c r="I85" s="23"/>
      <c r="J85" s="23"/>
      <c r="K85" s="23">
        <v>0</v>
      </c>
      <c r="L85" s="23"/>
      <c r="M85" s="23"/>
      <c r="N85" s="23">
        <v>85</v>
      </c>
      <c r="O85" s="23"/>
    </row>
    <row r="86" s="5" customFormat="1" ht="21" customHeight="1" spans="1:15">
      <c r="A86" s="23">
        <v>80</v>
      </c>
      <c r="B86" s="23" t="s">
        <v>100</v>
      </c>
      <c r="C86" s="23" t="s">
        <v>73</v>
      </c>
      <c r="D86" s="23"/>
      <c r="E86" s="23"/>
      <c r="F86" s="23"/>
      <c r="G86" s="23">
        <v>0</v>
      </c>
      <c r="H86" s="23"/>
      <c r="I86" s="23"/>
      <c r="J86" s="23"/>
      <c r="K86" s="23">
        <v>0</v>
      </c>
      <c r="L86" s="23"/>
      <c r="M86" s="23"/>
      <c r="N86" s="23">
        <v>80</v>
      </c>
      <c r="O86" s="23"/>
    </row>
    <row r="87" s="5" customFormat="1" ht="21" customHeight="1" spans="1:15">
      <c r="A87" s="23">
        <v>81</v>
      </c>
      <c r="B87" s="23" t="s">
        <v>101</v>
      </c>
      <c r="C87" s="23" t="s">
        <v>73</v>
      </c>
      <c r="D87" s="23"/>
      <c r="E87" s="23"/>
      <c r="F87" s="23"/>
      <c r="G87" s="23">
        <v>0</v>
      </c>
      <c r="H87" s="23"/>
      <c r="I87" s="23"/>
      <c r="J87" s="23"/>
      <c r="K87" s="23">
        <v>0</v>
      </c>
      <c r="L87" s="23"/>
      <c r="M87" s="23"/>
      <c r="N87" s="23">
        <v>89</v>
      </c>
      <c r="O87" s="23"/>
    </row>
    <row r="88" s="5" customFormat="1" ht="21" customHeight="1" spans="1:15">
      <c r="A88" s="23">
        <v>82</v>
      </c>
      <c r="B88" s="23" t="s">
        <v>102</v>
      </c>
      <c r="C88" s="23" t="s">
        <v>73</v>
      </c>
      <c r="D88" s="23"/>
      <c r="E88" s="23"/>
      <c r="F88" s="23"/>
      <c r="G88" s="23">
        <v>0</v>
      </c>
      <c r="H88" s="23"/>
      <c r="I88" s="23"/>
      <c r="J88" s="23"/>
      <c r="K88" s="23">
        <v>0</v>
      </c>
      <c r="L88" s="23"/>
      <c r="M88" s="23"/>
      <c r="N88" s="23">
        <v>85</v>
      </c>
      <c r="O88" s="23"/>
    </row>
    <row r="89" s="5" customFormat="1" ht="21" customHeight="1" spans="1:15">
      <c r="A89" s="23">
        <v>83</v>
      </c>
      <c r="B89" s="23" t="s">
        <v>103</v>
      </c>
      <c r="C89" s="23" t="s">
        <v>73</v>
      </c>
      <c r="D89" s="23"/>
      <c r="E89" s="23"/>
      <c r="F89" s="23"/>
      <c r="G89" s="23">
        <v>0</v>
      </c>
      <c r="H89" s="23"/>
      <c r="I89" s="23"/>
      <c r="J89" s="23"/>
      <c r="K89" s="23">
        <v>0</v>
      </c>
      <c r="L89" s="23"/>
      <c r="M89" s="23"/>
      <c r="N89" s="23">
        <v>80</v>
      </c>
      <c r="O89" s="23"/>
    </row>
    <row r="90" s="5" customFormat="1" ht="21" customHeight="1" spans="1:15">
      <c r="A90" s="23">
        <v>84</v>
      </c>
      <c r="B90" s="23" t="s">
        <v>33</v>
      </c>
      <c r="C90" s="23" t="s">
        <v>73</v>
      </c>
      <c r="D90" s="23"/>
      <c r="E90" s="23"/>
      <c r="F90" s="23"/>
      <c r="G90" s="23">
        <v>30</v>
      </c>
      <c r="H90" s="23"/>
      <c r="I90" s="23"/>
      <c r="J90" s="23"/>
      <c r="K90" s="23">
        <v>0</v>
      </c>
      <c r="L90" s="23"/>
      <c r="M90" s="23"/>
      <c r="N90" s="23">
        <v>0</v>
      </c>
      <c r="O90" s="23" t="s">
        <v>104</v>
      </c>
    </row>
    <row r="91" s="5" customFormat="1" ht="21" customHeight="1" spans="1:15">
      <c r="A91" s="23">
        <v>85</v>
      </c>
      <c r="B91" s="23" t="s">
        <v>105</v>
      </c>
      <c r="C91" s="23" t="s">
        <v>73</v>
      </c>
      <c r="D91" s="23"/>
      <c r="E91" s="23"/>
      <c r="F91" s="23"/>
      <c r="G91" s="23">
        <v>30</v>
      </c>
      <c r="H91" s="23"/>
      <c r="I91" s="23"/>
      <c r="J91" s="23"/>
      <c r="K91" s="23">
        <v>0</v>
      </c>
      <c r="L91" s="23"/>
      <c r="M91" s="23"/>
      <c r="N91" s="23">
        <v>0</v>
      </c>
      <c r="O91" s="23" t="s">
        <v>104</v>
      </c>
    </row>
    <row r="92" s="6" customFormat="1" ht="27" customHeight="1" spans="1:15">
      <c r="A92" s="29">
        <v>86</v>
      </c>
      <c r="B92" s="23" t="s">
        <v>106</v>
      </c>
      <c r="C92" s="23" t="s">
        <v>73</v>
      </c>
      <c r="D92" s="23"/>
      <c r="E92" s="23"/>
      <c r="F92" s="23"/>
      <c r="G92" s="23">
        <v>30</v>
      </c>
      <c r="H92" s="23"/>
      <c r="I92" s="23"/>
      <c r="J92" s="23"/>
      <c r="K92" s="23">
        <v>0</v>
      </c>
      <c r="L92" s="23"/>
      <c r="M92" s="23"/>
      <c r="N92" s="23">
        <v>0</v>
      </c>
      <c r="O92" s="23" t="s">
        <v>104</v>
      </c>
    </row>
    <row r="93" s="6" customFormat="1" ht="19" customHeight="1" spans="1:15">
      <c r="A93" s="29"/>
      <c r="B93" s="29"/>
      <c r="C93" s="29"/>
      <c r="D93" s="29"/>
      <c r="E93" s="29"/>
      <c r="F93" s="29"/>
      <c r="G93" s="29">
        <f>SUM(G7:G92)</f>
        <v>14231.519028</v>
      </c>
      <c r="H93" s="29"/>
      <c r="I93" s="29"/>
      <c r="J93" s="29"/>
      <c r="K93" s="29">
        <f>SUM(K7:K92)</f>
        <v>10416.680184</v>
      </c>
      <c r="L93" s="29"/>
      <c r="M93" s="29"/>
      <c r="N93" s="29">
        <f>SUM(N7:N92)</f>
        <v>7562</v>
      </c>
      <c r="O93" s="29" t="s">
        <v>107</v>
      </c>
    </row>
  </sheetData>
  <mergeCells count="13">
    <mergeCell ref="A1:B1"/>
    <mergeCell ref="A2:N2"/>
    <mergeCell ref="A4:B4"/>
    <mergeCell ref="N4:O4"/>
    <mergeCell ref="D5:G5"/>
    <mergeCell ref="H5:K5"/>
    <mergeCell ref="A5:A6"/>
    <mergeCell ref="B5:B6"/>
    <mergeCell ref="C5:C6"/>
    <mergeCell ref="L5:L6"/>
    <mergeCell ref="M5:M6"/>
    <mergeCell ref="N5:N6"/>
    <mergeCell ref="O5:O6"/>
  </mergeCells>
  <printOptions horizontalCentered="1"/>
  <pageMargins left="0.590277777777778" right="0.590277777777778" top="0.629861111111111" bottom="0.472222222222222" header="0.511805555555556" footer="0.275"/>
  <pageSetup paperSize="9" scale="83"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2023-03-10T03:02:00Z</cp:lastPrinted>
  <dcterms:modified xsi:type="dcterms:W3CDTF">2026-05-09T00:48:53Z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2052-11.1.0.10072</vt:lpwstr>
  </property>
  <property fmtid="{D5CDD505-2E9C-101B-9397-08002B2CF9AE}" pid="3" name="ICV">
    <vt:lpwstr>D99E04930B33445BBEB966F7358E0FB9_12</vt:lpwstr>
  </property>
</Properties>
</file>