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<sst xmlns="http://schemas.openxmlformats.org/spreadsheetml/2006/main" count="101" uniqueCount="58">
  <si>
    <t>附件6</t>
  </si>
  <si>
    <t>部门绩效自评结果公开汇总表</t>
  </si>
  <si>
    <t>主管部门：石家庄市鹿泉区发展和改革局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</si>
  <si>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</si>
  <si>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</si>
  <si>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</si>
  <si>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</si>
  <si>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</si>
  <si>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</si>
  <si>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</si>
  <si>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</si>
  <si>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</si>
  <si>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</si>
  <si>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</si>
  <si>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</si>
  <si>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</si>
  <si>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2024年中央服务业发展资金（现代商贸流通体系试点）（石财外[2024]42号）</t>
  </si>
  <si>
    <t xml:space="preserve">石家庄市鹿泉区发展和改革局 </t>
  </si>
  <si>
    <t>2024年省级市场统计监测预算（石财外[2024]9号）</t>
  </si>
  <si>
    <r>
      <rPr>
        <sz val="11"/>
        <color rgb="FF000000"/>
        <rFont val="宋体"/>
        <charset val="134"/>
      </rPr>
      <t>提前下达</t>
    </r>
    <r>
      <rPr>
        <sz val="11"/>
        <color rgb="FF000000"/>
        <rFont val="Calibri"/>
        <charset val="134"/>
      </rPr>
      <t>2024</t>
    </r>
    <r>
      <rPr>
        <sz val="11"/>
        <color rgb="FF000000"/>
        <rFont val="宋体"/>
        <charset val="134"/>
      </rPr>
      <t>年省级大气污染防治（节能与循环经济）专项资金</t>
    </r>
  </si>
  <si>
    <t>2022年度新建规上工业企业奖励资金</t>
  </si>
  <si>
    <t>2023年度新建规上工业企业奖励资金（石财建[2024]34号）</t>
  </si>
  <si>
    <t>2023年石家庄国际啤酒节奖补资金</t>
  </si>
  <si>
    <t>2023年石家庄市瞪羚企业奖励资金（石财建[2024]15号）</t>
  </si>
  <si>
    <t>2023年下半年现代商贸物流业奖补资金（商务口）（石财外[2024]7号）</t>
  </si>
  <si>
    <t>2023年下半年新一代电子信息产业、生物医药产业和现代商贸物流产业奖补资金（发改口）（石财建[2024]23号）</t>
  </si>
  <si>
    <t>2023年战略性新兴产业创新平台奖励资金（石财建[2024]30号）</t>
  </si>
  <si>
    <t>促消费补助资金[2024]21号</t>
  </si>
  <si>
    <r>
      <rPr>
        <sz val="11"/>
        <color rgb="FF000000"/>
        <rFont val="Calibri"/>
        <charset val="134"/>
      </rPr>
      <t>2024</t>
    </r>
    <r>
      <rPr>
        <sz val="11"/>
        <color rgb="FF000000"/>
        <rFont val="宋体"/>
        <charset val="134"/>
      </rPr>
      <t>年石家庄国际啤酒节活动资金（石财外</t>
    </r>
    <r>
      <rPr>
        <sz val="11"/>
        <color rgb="FF000000"/>
        <rFont val="Calibri"/>
        <charset val="134"/>
      </rPr>
      <t>[2024]47</t>
    </r>
    <r>
      <rPr>
        <sz val="11"/>
        <color rgb="FF000000"/>
        <rFont val="宋体"/>
        <charset val="134"/>
      </rPr>
      <t>号）</t>
    </r>
  </si>
  <si>
    <t>消费券促销费活动资金（临时）</t>
  </si>
  <si>
    <t xml:space="preserve">2023年年终惠民补贴促消费活动资金		</t>
  </si>
  <si>
    <t>2024编制防空方案计划、人防工程规划费用</t>
  </si>
  <si>
    <t>2024-2025年采暖季农村煤改气气价倒挂补贴资金</t>
  </si>
  <si>
    <t>2024年采暖季煤改气气价倒挂补贴</t>
  </si>
  <si>
    <t>2024年成本监审费用</t>
  </si>
  <si>
    <t>2024年促进外经贸稳定增长奖补资金</t>
  </si>
  <si>
    <t>2024年节能降碳工作经费</t>
  </si>
  <si>
    <t>2024年救灾物资专项资金</t>
  </si>
  <si>
    <t>2024年救灾物资租赁费</t>
  </si>
  <si>
    <t>2024年军供公司搬迁费用</t>
  </si>
  <si>
    <t>2024年粮食储备贷款利息及保管轮换费用补贴</t>
  </si>
  <si>
    <t>2024年粮食流通监督检查费</t>
  </si>
  <si>
    <t>2024年鹿泉区新建规上工业企业配套奖补资金</t>
  </si>
  <si>
    <t>2024年商务楼维护及安保服务费</t>
  </si>
  <si>
    <t>2024年退役军人经费</t>
  </si>
  <si>
    <t>2024年限上企业信息员补贴</t>
  </si>
  <si>
    <t>2024年项目观摩集中开工管理经费</t>
  </si>
  <si>
    <t>2024年项目观摩集中开工管理经费（2）</t>
  </si>
  <si>
    <t>2024年消费券促销费活动资金</t>
  </si>
  <si>
    <t>2024年夜经济高质量发展</t>
  </si>
  <si>
    <t>2024年营商环境工作经费</t>
  </si>
  <si>
    <t>2024年优化营商环境提升咨询费用</t>
  </si>
  <si>
    <t>2024年原粮食局办公楼房租</t>
  </si>
  <si>
    <t>2024人防宣传经费</t>
  </si>
  <si>
    <t>九里山区域概念（生态修复）规划前期研究费用</t>
  </si>
  <si>
    <t>九里山区域概念（生态修复）规划资金保障专项编制费用</t>
  </si>
  <si>
    <t>商务楼办公设施维修维护费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</si>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</sst>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Calibri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2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4"/>
  <sheetViews>
    <sheetView tabSelected="1" workbookViewId="0">
      <selection activeCell="F56" sqref="F56"/>
    </sheetView>
  </sheetViews>
  <sheetFormatPr defaultColWidth="8.73333333333333" defaultRowHeight="13.5"/>
  <cols>
    <col min="1" max="1" width="5.125" style="4" customWidth="1"/>
    <col min="2" max="2" width="63.25" style="5" customWidth="1"/>
    <col min="3" max="3" width="27.375" style="1" customWidth="1"/>
    <col min="4" max="5" width="8.375" style="1" customWidth="1"/>
    <col min="6" max="6" width="12.625" style="1" customWidth="1"/>
    <col min="7" max="7" width="13.75" style="1" customWidth="1"/>
    <col min="8" max="8" width="8.375" style="1" customWidth="1"/>
    <col min="9" max="9" width="10.375" style="1" customWidth="1"/>
    <col min="10" max="10" width="11.5" style="1" customWidth="1"/>
    <col min="11" max="11" width="13.75" style="1" customWidth="1"/>
    <col min="12" max="12" width="12.625" style="1" customWidth="1"/>
    <col min="13" max="14" width="8.625" style="1" customWidth="1"/>
    <col min="15" max="16384" width="8.73333333333333" style="1"/>
  </cols>
  <sheetData>
    <row r="1" s="1" customFormat="1" ht="20.25" spans="1:2">
      <c r="A1" s="6" t="s">
        <v>0</v>
      </c>
      <c r="B1" s="7"/>
    </row>
    <row r="2" s="1" customFormat="1" ht="42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1" ht="10.7" customHeight="1" spans="1:14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2" customFormat="1" ht="26.1" customHeight="1" spans="1:14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27" t="s">
        <v>3</v>
      </c>
      <c r="N4" s="27"/>
    </row>
    <row r="5" s="3" customFormat="1" ht="20" customHeight="1" spans="1:14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7"/>
      <c r="J5" s="17"/>
      <c r="K5" s="18"/>
      <c r="L5" s="15" t="s">
        <v>9</v>
      </c>
      <c r="M5" s="15" t="s">
        <v>10</v>
      </c>
      <c r="N5" s="15" t="s">
        <v>11</v>
      </c>
    </row>
    <row r="6" s="4" customFormat="1" ht="20.1" customHeight="1" spans="1:14">
      <c r="A6" s="19"/>
      <c r="B6" s="19"/>
      <c r="C6" s="19"/>
      <c r="D6" s="20" t="s">
        <v>12</v>
      </c>
      <c r="E6" s="20" t="s">
        <v>13</v>
      </c>
      <c r="F6" s="20" t="s">
        <v>14</v>
      </c>
      <c r="G6" s="20" t="s">
        <v>15</v>
      </c>
      <c r="H6" s="20" t="s">
        <v>12</v>
      </c>
      <c r="I6" s="20" t="s">
        <v>13</v>
      </c>
      <c r="J6" s="20" t="s">
        <v>14</v>
      </c>
      <c r="K6" s="20" t="s">
        <v>15</v>
      </c>
      <c r="L6" s="19"/>
      <c r="M6" s="19"/>
      <c r="N6" s="19"/>
    </row>
    <row r="7" s="1" customFormat="1" ht="20.1" customHeight="1" spans="1:14">
      <c r="A7" s="21">
        <f t="shared" ref="A7:A46" si="0">ROW()-6</f>
        <v>1</v>
      </c>
      <c r="B7" s="22" t="s">
        <v>16</v>
      </c>
      <c r="C7" s="23" t="s">
        <v>17</v>
      </c>
      <c r="D7" s="23">
        <v>558.6</v>
      </c>
      <c r="E7" s="23"/>
      <c r="F7" s="23"/>
      <c r="G7" s="23"/>
      <c r="H7" s="23">
        <v>558.6</v>
      </c>
      <c r="I7" s="23"/>
      <c r="J7" s="23"/>
      <c r="K7" s="23"/>
      <c r="L7" s="23">
        <f t="shared" ref="L7:L22" si="1">D7+E7+F7+G7-H7-I7-J7-K7</f>
        <v>0</v>
      </c>
      <c r="M7" s="23"/>
      <c r="N7" s="23">
        <v>100</v>
      </c>
    </row>
    <row r="8" s="1" customFormat="1" ht="20.1" customHeight="1" spans="1:14">
      <c r="A8" s="21">
        <f t="shared" si="0"/>
        <v>2</v>
      </c>
      <c r="B8" s="22" t="s">
        <v>18</v>
      </c>
      <c r="C8" s="23" t="s">
        <v>17</v>
      </c>
      <c r="D8" s="23"/>
      <c r="E8" s="23">
        <v>15</v>
      </c>
      <c r="F8" s="23"/>
      <c r="G8" s="23"/>
      <c r="H8" s="23"/>
      <c r="I8" s="23">
        <v>15</v>
      </c>
      <c r="J8" s="23"/>
      <c r="K8" s="23"/>
      <c r="L8" s="23">
        <f t="shared" si="1"/>
        <v>0</v>
      </c>
      <c r="M8" s="23"/>
      <c r="N8" s="23">
        <v>100</v>
      </c>
    </row>
    <row r="9" s="1" customFormat="1" ht="20.1" customHeight="1" spans="1:14">
      <c r="A9" s="21">
        <f t="shared" si="0"/>
        <v>3</v>
      </c>
      <c r="B9" s="24" t="s">
        <v>19</v>
      </c>
      <c r="C9" s="23" t="s">
        <v>17</v>
      </c>
      <c r="D9" s="23"/>
      <c r="E9" s="23">
        <v>400</v>
      </c>
      <c r="F9" s="23"/>
      <c r="G9" s="23"/>
      <c r="H9" s="23"/>
      <c r="I9" s="23">
        <v>400</v>
      </c>
      <c r="J9" s="23"/>
      <c r="K9" s="23"/>
      <c r="L9" s="23">
        <f t="shared" si="1"/>
        <v>0</v>
      </c>
      <c r="M9" s="23"/>
      <c r="N9" s="23">
        <v>100</v>
      </c>
    </row>
    <row r="10" s="1" customFormat="1" ht="20.1" customHeight="1" spans="1:14">
      <c r="A10" s="21">
        <f t="shared" si="0"/>
        <v>4</v>
      </c>
      <c r="B10" s="22" t="s">
        <v>20</v>
      </c>
      <c r="C10" s="23" t="s">
        <v>17</v>
      </c>
      <c r="D10" s="23"/>
      <c r="E10" s="23"/>
      <c r="F10" s="23">
        <v>2.2</v>
      </c>
      <c r="G10" s="23"/>
      <c r="H10" s="23"/>
      <c r="I10" s="23"/>
      <c r="J10" s="23">
        <v>2.2</v>
      </c>
      <c r="K10" s="23"/>
      <c r="L10" s="23">
        <f t="shared" si="1"/>
        <v>0</v>
      </c>
      <c r="M10" s="23"/>
      <c r="N10" s="23">
        <v>100</v>
      </c>
    </row>
    <row r="11" s="1" customFormat="1" ht="20.1" customHeight="1" spans="1:14">
      <c r="A11" s="21">
        <f t="shared" si="0"/>
        <v>5</v>
      </c>
      <c r="B11" s="22" t="s">
        <v>21</v>
      </c>
      <c r="C11" s="23" t="s">
        <v>17</v>
      </c>
      <c r="D11" s="23"/>
      <c r="E11" s="23"/>
      <c r="F11" s="23">
        <v>660.13</v>
      </c>
      <c r="G11" s="23"/>
      <c r="H11" s="23"/>
      <c r="I11" s="23"/>
      <c r="J11" s="23">
        <v>660.13</v>
      </c>
      <c r="K11" s="23"/>
      <c r="L11" s="23">
        <f t="shared" si="1"/>
        <v>0</v>
      </c>
      <c r="M11" s="23"/>
      <c r="N11" s="23">
        <v>93.2</v>
      </c>
    </row>
    <row r="12" s="1" customFormat="1" ht="20.1" customHeight="1" spans="1:14">
      <c r="A12" s="21">
        <f t="shared" si="0"/>
        <v>6</v>
      </c>
      <c r="B12" s="22" t="s">
        <v>22</v>
      </c>
      <c r="C12" s="23" t="s">
        <v>17</v>
      </c>
      <c r="D12" s="23"/>
      <c r="E12" s="23"/>
      <c r="F12" s="23">
        <v>20</v>
      </c>
      <c r="G12" s="23"/>
      <c r="H12" s="23"/>
      <c r="I12" s="23"/>
      <c r="J12" s="23">
        <v>20</v>
      </c>
      <c r="K12" s="23"/>
      <c r="L12" s="23">
        <f t="shared" si="1"/>
        <v>0</v>
      </c>
      <c r="M12" s="23"/>
      <c r="N12" s="23">
        <v>100</v>
      </c>
    </row>
    <row r="13" s="1" customFormat="1" ht="20.1" customHeight="1" spans="1:14">
      <c r="A13" s="21">
        <f t="shared" si="0"/>
        <v>7</v>
      </c>
      <c r="B13" s="22" t="s">
        <v>23</v>
      </c>
      <c r="C13" s="23" t="s">
        <v>17</v>
      </c>
      <c r="D13" s="23"/>
      <c r="E13" s="23"/>
      <c r="F13" s="23">
        <v>80</v>
      </c>
      <c r="G13" s="23"/>
      <c r="H13" s="23"/>
      <c r="I13" s="23"/>
      <c r="J13" s="23">
        <v>80</v>
      </c>
      <c r="K13" s="23"/>
      <c r="L13" s="23">
        <f t="shared" si="1"/>
        <v>0</v>
      </c>
      <c r="M13" s="23"/>
      <c r="N13" s="23">
        <v>96</v>
      </c>
    </row>
    <row r="14" s="1" customFormat="1" ht="20.1" customHeight="1" spans="1:14">
      <c r="A14" s="21">
        <f t="shared" si="0"/>
        <v>8</v>
      </c>
      <c r="B14" s="22" t="s">
        <v>24</v>
      </c>
      <c r="C14" s="23" t="s">
        <v>17</v>
      </c>
      <c r="D14" s="23"/>
      <c r="E14" s="23"/>
      <c r="F14" s="23">
        <v>80</v>
      </c>
      <c r="G14" s="23"/>
      <c r="H14" s="23"/>
      <c r="I14" s="23"/>
      <c r="J14" s="23">
        <v>80</v>
      </c>
      <c r="K14" s="23"/>
      <c r="L14" s="23">
        <f t="shared" si="1"/>
        <v>0</v>
      </c>
      <c r="M14" s="23"/>
      <c r="N14" s="23">
        <v>100</v>
      </c>
    </row>
    <row r="15" s="1" customFormat="1" ht="38" customHeight="1" spans="1:14">
      <c r="A15" s="21">
        <f t="shared" si="0"/>
        <v>9</v>
      </c>
      <c r="B15" s="25" t="s">
        <v>25</v>
      </c>
      <c r="C15" s="23" t="s">
        <v>17</v>
      </c>
      <c r="D15" s="23"/>
      <c r="E15" s="23"/>
      <c r="F15" s="23">
        <v>1664.3</v>
      </c>
      <c r="G15" s="23"/>
      <c r="H15" s="23"/>
      <c r="I15" s="23"/>
      <c r="J15" s="23">
        <v>1664.3</v>
      </c>
      <c r="K15" s="23"/>
      <c r="L15" s="23">
        <f t="shared" si="1"/>
        <v>0</v>
      </c>
      <c r="M15" s="23"/>
      <c r="N15" s="23">
        <v>98.3</v>
      </c>
    </row>
    <row r="16" s="1" customFormat="1" ht="20.1" customHeight="1" spans="1:14">
      <c r="A16" s="21">
        <f t="shared" si="0"/>
        <v>10</v>
      </c>
      <c r="B16" s="22" t="s">
        <v>26</v>
      </c>
      <c r="C16" s="23" t="s">
        <v>17</v>
      </c>
      <c r="D16" s="23"/>
      <c r="E16" s="23"/>
      <c r="F16" s="23">
        <v>200</v>
      </c>
      <c r="G16" s="23"/>
      <c r="H16" s="23"/>
      <c r="I16" s="23"/>
      <c r="J16" s="23">
        <v>200</v>
      </c>
      <c r="K16" s="23"/>
      <c r="L16" s="23">
        <f t="shared" si="1"/>
        <v>0</v>
      </c>
      <c r="M16" s="23"/>
      <c r="N16" s="23">
        <v>95</v>
      </c>
    </row>
    <row r="17" s="1" customFormat="1" ht="20.1" customHeight="1" spans="1:14">
      <c r="A17" s="21">
        <f t="shared" si="0"/>
        <v>11</v>
      </c>
      <c r="B17" s="22" t="s">
        <v>27</v>
      </c>
      <c r="C17" s="23" t="s">
        <v>17</v>
      </c>
      <c r="D17" s="23"/>
      <c r="E17" s="23"/>
      <c r="F17" s="23">
        <v>100</v>
      </c>
      <c r="G17" s="23"/>
      <c r="H17" s="23"/>
      <c r="I17" s="23"/>
      <c r="J17" s="23">
        <v>99.995</v>
      </c>
      <c r="K17" s="23"/>
      <c r="L17" s="23">
        <f t="shared" si="1"/>
        <v>0.00499999999999545</v>
      </c>
      <c r="M17" s="23"/>
      <c r="N17" s="23">
        <v>100</v>
      </c>
    </row>
    <row r="18" s="1" customFormat="1" ht="20.1" customHeight="1" spans="1:14">
      <c r="A18" s="21">
        <f t="shared" si="0"/>
        <v>12</v>
      </c>
      <c r="B18" s="26" t="s">
        <v>28</v>
      </c>
      <c r="C18" s="23" t="s">
        <v>17</v>
      </c>
      <c r="D18" s="23"/>
      <c r="E18" s="23"/>
      <c r="F18" s="23">
        <v>22</v>
      </c>
      <c r="G18" s="23"/>
      <c r="H18" s="23"/>
      <c r="I18" s="23"/>
      <c r="J18" s="23">
        <v>0</v>
      </c>
      <c r="K18" s="23"/>
      <c r="L18" s="23">
        <f t="shared" si="1"/>
        <v>22</v>
      </c>
      <c r="M18" s="23"/>
      <c r="N18" s="23">
        <v>96.5</v>
      </c>
    </row>
    <row r="19" s="1" customFormat="1" ht="20.1" customHeight="1" spans="1:14">
      <c r="A19" s="21">
        <f t="shared" si="0"/>
        <v>13</v>
      </c>
      <c r="B19" s="22" t="s">
        <v>29</v>
      </c>
      <c r="C19" s="23" t="s">
        <v>17</v>
      </c>
      <c r="D19" s="23"/>
      <c r="E19" s="23"/>
      <c r="F19" s="23"/>
      <c r="G19" s="23">
        <v>49.2</v>
      </c>
      <c r="H19" s="23"/>
      <c r="I19" s="23"/>
      <c r="J19" s="23"/>
      <c r="K19" s="23">
        <v>49.2</v>
      </c>
      <c r="L19" s="23">
        <f t="shared" si="1"/>
        <v>0</v>
      </c>
      <c r="M19" s="23"/>
      <c r="N19" s="23">
        <v>100</v>
      </c>
    </row>
    <row r="20" s="1" customFormat="1" ht="20.1" customHeight="1" spans="1:14">
      <c r="A20" s="21">
        <f t="shared" si="0"/>
        <v>14</v>
      </c>
      <c r="B20" s="22" t="s">
        <v>30</v>
      </c>
      <c r="C20" s="23" t="s">
        <v>17</v>
      </c>
      <c r="D20" s="23"/>
      <c r="E20" s="23"/>
      <c r="F20" s="23"/>
      <c r="G20" s="23">
        <v>67.8</v>
      </c>
      <c r="H20" s="23"/>
      <c r="I20" s="23"/>
      <c r="J20" s="23"/>
      <c r="K20" s="23">
        <v>67.8</v>
      </c>
      <c r="L20" s="23">
        <f t="shared" si="1"/>
        <v>0</v>
      </c>
      <c r="M20" s="23"/>
      <c r="N20" s="23">
        <v>100</v>
      </c>
    </row>
    <row r="21" s="1" customFormat="1" ht="20.1" customHeight="1" spans="1:14">
      <c r="A21" s="21">
        <f t="shared" si="0"/>
        <v>15</v>
      </c>
      <c r="B21" s="22" t="s">
        <v>31</v>
      </c>
      <c r="C21" s="23" t="s">
        <v>17</v>
      </c>
      <c r="D21" s="23"/>
      <c r="E21" s="23"/>
      <c r="F21" s="23"/>
      <c r="G21" s="23">
        <v>5</v>
      </c>
      <c r="H21" s="23"/>
      <c r="I21" s="23"/>
      <c r="J21" s="23"/>
      <c r="K21" s="23">
        <v>5</v>
      </c>
      <c r="L21" s="23">
        <f t="shared" si="1"/>
        <v>0</v>
      </c>
      <c r="M21" s="23"/>
      <c r="N21" s="23">
        <v>100</v>
      </c>
    </row>
    <row r="22" s="1" customFormat="1" ht="20.1" customHeight="1" spans="1:14">
      <c r="A22" s="21">
        <f t="shared" si="0"/>
        <v>16</v>
      </c>
      <c r="B22" s="22" t="s">
        <v>32</v>
      </c>
      <c r="C22" s="23" t="s">
        <v>17</v>
      </c>
      <c r="D22" s="23"/>
      <c r="E22" s="23"/>
      <c r="F22" s="23"/>
      <c r="G22" s="23">
        <v>1494.068</v>
      </c>
      <c r="H22" s="23"/>
      <c r="I22" s="23"/>
      <c r="J22" s="23"/>
      <c r="K22" s="23">
        <v>1494.068</v>
      </c>
      <c r="L22" s="23">
        <f t="shared" si="1"/>
        <v>0</v>
      </c>
      <c r="M22" s="23"/>
      <c r="N22" s="23">
        <v>100</v>
      </c>
    </row>
    <row r="23" s="1" customFormat="1" ht="20.1" customHeight="1" spans="1:14">
      <c r="A23" s="21">
        <f t="shared" si="0"/>
        <v>17</v>
      </c>
      <c r="B23" s="22" t="s">
        <v>33</v>
      </c>
      <c r="C23" s="23" t="s">
        <v>17</v>
      </c>
      <c r="D23" s="23"/>
      <c r="E23" s="23"/>
      <c r="F23" s="23"/>
      <c r="G23" s="23">
        <v>2556.219163</v>
      </c>
      <c r="H23" s="23"/>
      <c r="I23" s="23"/>
      <c r="J23" s="23"/>
      <c r="K23" s="23">
        <v>2556.219163</v>
      </c>
      <c r="L23" s="23">
        <v>0</v>
      </c>
      <c r="M23" s="23"/>
      <c r="N23" s="23">
        <v>100</v>
      </c>
    </row>
    <row r="24" s="1" customFormat="1" ht="20.1" customHeight="1" spans="1:14">
      <c r="A24" s="21">
        <f t="shared" si="0"/>
        <v>18</v>
      </c>
      <c r="B24" s="22" t="s">
        <v>34</v>
      </c>
      <c r="C24" s="23" t="s">
        <v>17</v>
      </c>
      <c r="D24" s="23"/>
      <c r="E24" s="23"/>
      <c r="F24" s="23"/>
      <c r="G24" s="23">
        <v>10</v>
      </c>
      <c r="H24" s="23"/>
      <c r="I24" s="23"/>
      <c r="J24" s="23"/>
      <c r="K24" s="23">
        <v>10</v>
      </c>
      <c r="L24" s="23">
        <f t="shared" ref="L24:L46" si="2">D24+E24+F24+G24-H24-I24-J24-K24</f>
        <v>0</v>
      </c>
      <c r="M24" s="23"/>
      <c r="N24" s="23">
        <v>100</v>
      </c>
    </row>
    <row r="25" s="1" customFormat="1" ht="20.1" customHeight="1" spans="1:14">
      <c r="A25" s="21">
        <f t="shared" si="0"/>
        <v>19</v>
      </c>
      <c r="B25" s="22" t="s">
        <v>35</v>
      </c>
      <c r="C25" s="23" t="s">
        <v>17</v>
      </c>
      <c r="D25" s="23"/>
      <c r="E25" s="23"/>
      <c r="F25" s="23"/>
      <c r="G25" s="23">
        <v>30</v>
      </c>
      <c r="H25" s="23"/>
      <c r="I25" s="23"/>
      <c r="J25" s="23"/>
      <c r="K25" s="23">
        <v>30</v>
      </c>
      <c r="L25" s="23">
        <f t="shared" si="2"/>
        <v>0</v>
      </c>
      <c r="M25" s="23"/>
      <c r="N25" s="23">
        <v>100</v>
      </c>
    </row>
    <row r="26" s="1" customFormat="1" ht="20.1" customHeight="1" spans="1:14">
      <c r="A26" s="21">
        <f t="shared" si="0"/>
        <v>20</v>
      </c>
      <c r="B26" s="22" t="s">
        <v>36</v>
      </c>
      <c r="C26" s="23" t="s">
        <v>17</v>
      </c>
      <c r="D26" s="23"/>
      <c r="E26" s="23"/>
      <c r="F26" s="23"/>
      <c r="G26" s="23">
        <v>1.99823</v>
      </c>
      <c r="H26" s="23"/>
      <c r="I26" s="23"/>
      <c r="J26" s="23"/>
      <c r="K26" s="23">
        <v>1.99823</v>
      </c>
      <c r="L26" s="23">
        <f t="shared" si="2"/>
        <v>0</v>
      </c>
      <c r="M26" s="23"/>
      <c r="N26" s="23">
        <v>100</v>
      </c>
    </row>
    <row r="27" s="1" customFormat="1" ht="20.1" customHeight="1" spans="1:14">
      <c r="A27" s="21">
        <f t="shared" si="0"/>
        <v>21</v>
      </c>
      <c r="B27" s="22" t="s">
        <v>37</v>
      </c>
      <c r="C27" s="23" t="s">
        <v>17</v>
      </c>
      <c r="D27" s="23"/>
      <c r="E27" s="23"/>
      <c r="F27" s="23"/>
      <c r="G27" s="23">
        <v>95</v>
      </c>
      <c r="H27" s="23"/>
      <c r="I27" s="23"/>
      <c r="J27" s="23"/>
      <c r="K27" s="23">
        <v>95</v>
      </c>
      <c r="L27" s="23">
        <f t="shared" si="2"/>
        <v>0</v>
      </c>
      <c r="M27" s="23"/>
      <c r="N27" s="23">
        <v>100</v>
      </c>
    </row>
    <row r="28" s="1" customFormat="1" ht="20.1" customHeight="1" spans="1:14">
      <c r="A28" s="21">
        <f t="shared" si="0"/>
        <v>22</v>
      </c>
      <c r="B28" s="22" t="s">
        <v>38</v>
      </c>
      <c r="C28" s="23" t="s">
        <v>17</v>
      </c>
      <c r="D28" s="23"/>
      <c r="E28" s="23"/>
      <c r="F28" s="23"/>
      <c r="G28" s="23">
        <v>10</v>
      </c>
      <c r="H28" s="23"/>
      <c r="I28" s="23"/>
      <c r="J28" s="23"/>
      <c r="K28" s="23">
        <v>10</v>
      </c>
      <c r="L28" s="23">
        <f t="shared" si="2"/>
        <v>0</v>
      </c>
      <c r="M28" s="23"/>
      <c r="N28" s="23">
        <v>100</v>
      </c>
    </row>
    <row r="29" s="1" customFormat="1" ht="20.1" customHeight="1" spans="1:14">
      <c r="A29" s="21">
        <f t="shared" si="0"/>
        <v>23</v>
      </c>
      <c r="B29" s="22" t="s">
        <v>39</v>
      </c>
      <c r="C29" s="23" t="s">
        <v>17</v>
      </c>
      <c r="D29" s="23"/>
      <c r="E29" s="23"/>
      <c r="F29" s="23"/>
      <c r="G29" s="23">
        <v>20</v>
      </c>
      <c r="H29" s="23"/>
      <c r="I29" s="23"/>
      <c r="J29" s="23"/>
      <c r="K29" s="23">
        <v>20</v>
      </c>
      <c r="L29" s="23">
        <f t="shared" si="2"/>
        <v>0</v>
      </c>
      <c r="M29" s="23"/>
      <c r="N29" s="23">
        <v>100</v>
      </c>
    </row>
    <row r="30" s="1" customFormat="1" ht="20.1" customHeight="1" spans="1:14">
      <c r="A30" s="21">
        <f t="shared" si="0"/>
        <v>24</v>
      </c>
      <c r="B30" s="22" t="s">
        <v>40</v>
      </c>
      <c r="C30" s="23" t="s">
        <v>17</v>
      </c>
      <c r="D30" s="23"/>
      <c r="E30" s="23"/>
      <c r="F30" s="23"/>
      <c r="G30" s="23">
        <v>548.55</v>
      </c>
      <c r="H30" s="23"/>
      <c r="I30" s="23"/>
      <c r="J30" s="23"/>
      <c r="K30" s="23">
        <v>548.55</v>
      </c>
      <c r="L30" s="23">
        <f t="shared" si="2"/>
        <v>0</v>
      </c>
      <c r="M30" s="23"/>
      <c r="N30" s="23">
        <v>98.1</v>
      </c>
    </row>
    <row r="31" s="1" customFormat="1" ht="20.1" customHeight="1" spans="1:14">
      <c r="A31" s="21">
        <f t="shared" si="0"/>
        <v>25</v>
      </c>
      <c r="B31" s="22" t="s">
        <v>41</v>
      </c>
      <c r="C31" s="23" t="s">
        <v>17</v>
      </c>
      <c r="D31" s="23"/>
      <c r="E31" s="23"/>
      <c r="F31" s="23"/>
      <c r="G31" s="23">
        <v>4.25428</v>
      </c>
      <c r="H31" s="23"/>
      <c r="I31" s="23"/>
      <c r="J31" s="23"/>
      <c r="K31" s="23">
        <v>4.25428</v>
      </c>
      <c r="L31" s="23">
        <f t="shared" si="2"/>
        <v>0</v>
      </c>
      <c r="M31" s="23"/>
      <c r="N31" s="23">
        <v>100</v>
      </c>
    </row>
    <row r="32" s="1" customFormat="1" ht="20.1" customHeight="1" spans="1:14">
      <c r="A32" s="21">
        <f t="shared" si="0"/>
        <v>26</v>
      </c>
      <c r="B32" s="22" t="s">
        <v>42</v>
      </c>
      <c r="C32" s="23" t="s">
        <v>17</v>
      </c>
      <c r="D32" s="23"/>
      <c r="E32" s="23"/>
      <c r="F32" s="23"/>
      <c r="G32" s="23">
        <v>25</v>
      </c>
      <c r="H32" s="23"/>
      <c r="I32" s="23"/>
      <c r="J32" s="23"/>
      <c r="K32" s="23">
        <v>25</v>
      </c>
      <c r="L32" s="23">
        <f t="shared" si="2"/>
        <v>0</v>
      </c>
      <c r="M32" s="23"/>
      <c r="N32" s="23">
        <v>100</v>
      </c>
    </row>
    <row r="33" s="1" customFormat="1" ht="20.1" customHeight="1" spans="1:14">
      <c r="A33" s="21">
        <f t="shared" si="0"/>
        <v>27</v>
      </c>
      <c r="B33" s="22" t="s">
        <v>43</v>
      </c>
      <c r="C33" s="23" t="s">
        <v>17</v>
      </c>
      <c r="D33" s="23"/>
      <c r="E33" s="23"/>
      <c r="F33" s="23"/>
      <c r="G33" s="23">
        <v>5.04</v>
      </c>
      <c r="H33" s="23"/>
      <c r="I33" s="23"/>
      <c r="J33" s="23"/>
      <c r="K33" s="23">
        <v>5.04</v>
      </c>
      <c r="L33" s="23">
        <f t="shared" si="2"/>
        <v>0</v>
      </c>
      <c r="M33" s="23"/>
      <c r="N33" s="23">
        <v>100</v>
      </c>
    </row>
    <row r="34" s="1" customFormat="1" ht="20.1" customHeight="1" spans="1:14">
      <c r="A34" s="21">
        <f t="shared" si="0"/>
        <v>28</v>
      </c>
      <c r="B34" s="22" t="s">
        <v>44</v>
      </c>
      <c r="C34" s="23" t="s">
        <v>17</v>
      </c>
      <c r="D34" s="23"/>
      <c r="E34" s="23"/>
      <c r="F34" s="23"/>
      <c r="G34" s="23">
        <v>79.107291</v>
      </c>
      <c r="H34" s="23"/>
      <c r="I34" s="23"/>
      <c r="J34" s="23"/>
      <c r="K34" s="23">
        <v>79.107291</v>
      </c>
      <c r="L34" s="23">
        <f t="shared" si="2"/>
        <v>0</v>
      </c>
      <c r="M34" s="23"/>
      <c r="N34" s="23">
        <v>100</v>
      </c>
    </row>
    <row r="35" s="1" customFormat="1" ht="20.1" customHeight="1" spans="1:14">
      <c r="A35" s="21">
        <f t="shared" si="0"/>
        <v>29</v>
      </c>
      <c r="B35" s="22" t="s">
        <v>45</v>
      </c>
      <c r="C35" s="23" t="s">
        <v>17</v>
      </c>
      <c r="D35" s="23"/>
      <c r="E35" s="23"/>
      <c r="F35" s="23"/>
      <c r="G35" s="23">
        <v>11.85</v>
      </c>
      <c r="H35" s="23"/>
      <c r="I35" s="23"/>
      <c r="J35" s="23"/>
      <c r="K35" s="23">
        <v>11.85</v>
      </c>
      <c r="L35" s="23">
        <f t="shared" si="2"/>
        <v>0</v>
      </c>
      <c r="M35" s="23"/>
      <c r="N35" s="23">
        <v>100</v>
      </c>
    </row>
    <row r="36" s="1" customFormat="1" ht="20.1" customHeight="1" spans="1:14">
      <c r="A36" s="21">
        <f t="shared" si="0"/>
        <v>30</v>
      </c>
      <c r="B36" s="22" t="s">
        <v>46</v>
      </c>
      <c r="C36" s="23" t="s">
        <v>17</v>
      </c>
      <c r="D36" s="23"/>
      <c r="E36" s="23"/>
      <c r="F36" s="23"/>
      <c r="G36" s="23">
        <v>32.942</v>
      </c>
      <c r="H36" s="23"/>
      <c r="I36" s="23"/>
      <c r="J36" s="23"/>
      <c r="K36" s="23">
        <v>27.942</v>
      </c>
      <c r="L36" s="23">
        <f t="shared" si="2"/>
        <v>5</v>
      </c>
      <c r="M36" s="23">
        <v>5</v>
      </c>
      <c r="N36" s="23">
        <v>94</v>
      </c>
    </row>
    <row r="37" s="1" customFormat="1" ht="20.1" customHeight="1" spans="1:14">
      <c r="A37" s="21">
        <f t="shared" si="0"/>
        <v>31</v>
      </c>
      <c r="B37" s="22" t="s">
        <v>47</v>
      </c>
      <c r="C37" s="23" t="s">
        <v>17</v>
      </c>
      <c r="D37" s="23"/>
      <c r="E37" s="23"/>
      <c r="F37" s="23"/>
      <c r="G37" s="23">
        <v>10.398</v>
      </c>
      <c r="H37" s="23"/>
      <c r="I37" s="23"/>
      <c r="J37" s="23"/>
      <c r="K37" s="23">
        <v>10.398</v>
      </c>
      <c r="L37" s="23">
        <f t="shared" si="2"/>
        <v>0</v>
      </c>
      <c r="M37" s="23"/>
      <c r="N37" s="23">
        <v>97</v>
      </c>
    </row>
    <row r="38" s="1" customFormat="1" ht="20.1" customHeight="1" spans="1:14">
      <c r="A38" s="21">
        <f t="shared" si="0"/>
        <v>32</v>
      </c>
      <c r="B38" s="22" t="s">
        <v>48</v>
      </c>
      <c r="C38" s="23" t="s">
        <v>17</v>
      </c>
      <c r="D38" s="23"/>
      <c r="E38" s="23"/>
      <c r="F38" s="23"/>
      <c r="G38" s="23">
        <v>481.197</v>
      </c>
      <c r="H38" s="23"/>
      <c r="I38" s="23"/>
      <c r="J38" s="23"/>
      <c r="K38" s="23">
        <v>481.197</v>
      </c>
      <c r="L38" s="23">
        <f t="shared" si="2"/>
        <v>0</v>
      </c>
      <c r="M38" s="23"/>
      <c r="N38" s="23">
        <v>100</v>
      </c>
    </row>
    <row r="39" s="1" customFormat="1" ht="20.1" customHeight="1" spans="1:14">
      <c r="A39" s="21">
        <f t="shared" si="0"/>
        <v>33</v>
      </c>
      <c r="B39" s="22" t="s">
        <v>49</v>
      </c>
      <c r="C39" s="23" t="s">
        <v>17</v>
      </c>
      <c r="D39" s="23"/>
      <c r="E39" s="23"/>
      <c r="F39" s="23"/>
      <c r="G39" s="23">
        <v>20</v>
      </c>
      <c r="H39" s="23"/>
      <c r="I39" s="23"/>
      <c r="J39" s="23"/>
      <c r="K39" s="23">
        <v>20</v>
      </c>
      <c r="L39" s="23">
        <f t="shared" si="2"/>
        <v>0</v>
      </c>
      <c r="M39" s="23"/>
      <c r="N39" s="23">
        <v>100</v>
      </c>
    </row>
    <row r="40" s="1" customFormat="1" ht="20.1" customHeight="1" spans="1:14">
      <c r="A40" s="21">
        <f t="shared" si="0"/>
        <v>34</v>
      </c>
      <c r="B40" s="22" t="s">
        <v>50</v>
      </c>
      <c r="C40" s="23" t="s">
        <v>17</v>
      </c>
      <c r="D40" s="23"/>
      <c r="E40" s="23"/>
      <c r="F40" s="23"/>
      <c r="G40" s="23">
        <v>29.9934</v>
      </c>
      <c r="H40" s="23"/>
      <c r="I40" s="23"/>
      <c r="J40" s="23"/>
      <c r="K40" s="23">
        <v>29.9934</v>
      </c>
      <c r="L40" s="23">
        <f t="shared" si="2"/>
        <v>0</v>
      </c>
      <c r="M40" s="23"/>
      <c r="N40" s="23">
        <v>100</v>
      </c>
    </row>
    <row r="41" s="1" customFormat="1" ht="20.1" customHeight="1" spans="1:14">
      <c r="A41" s="21">
        <f t="shared" si="0"/>
        <v>35</v>
      </c>
      <c r="B41" s="22" t="s">
        <v>51</v>
      </c>
      <c r="C41" s="23" t="s">
        <v>17</v>
      </c>
      <c r="D41" s="23"/>
      <c r="E41" s="23"/>
      <c r="F41" s="23"/>
      <c r="G41" s="23">
        <v>15</v>
      </c>
      <c r="H41" s="23"/>
      <c r="I41" s="23"/>
      <c r="J41" s="23"/>
      <c r="K41" s="23">
        <v>15</v>
      </c>
      <c r="L41" s="23">
        <f t="shared" si="2"/>
        <v>0</v>
      </c>
      <c r="M41" s="23"/>
      <c r="N41" s="23">
        <v>100</v>
      </c>
    </row>
    <row r="42" s="1" customFormat="1" ht="20.1" customHeight="1" spans="1:14">
      <c r="A42" s="21">
        <f t="shared" si="0"/>
        <v>36</v>
      </c>
      <c r="B42" s="22" t="s">
        <v>52</v>
      </c>
      <c r="C42" s="23" t="s">
        <v>17</v>
      </c>
      <c r="D42" s="23"/>
      <c r="E42" s="23"/>
      <c r="F42" s="23"/>
      <c r="G42" s="23">
        <v>50</v>
      </c>
      <c r="H42" s="23"/>
      <c r="I42" s="23"/>
      <c r="J42" s="23"/>
      <c r="K42" s="23">
        <v>50</v>
      </c>
      <c r="L42" s="23">
        <f t="shared" si="2"/>
        <v>0</v>
      </c>
      <c r="M42" s="23"/>
      <c r="N42" s="23">
        <v>100</v>
      </c>
    </row>
    <row r="43" s="1" customFormat="1" ht="20.1" customHeight="1" spans="1:14">
      <c r="A43" s="21">
        <f t="shared" si="0"/>
        <v>37</v>
      </c>
      <c r="B43" s="22" t="s">
        <v>53</v>
      </c>
      <c r="C43" s="23" t="s">
        <v>17</v>
      </c>
      <c r="D43" s="23"/>
      <c r="E43" s="23"/>
      <c r="F43" s="23"/>
      <c r="G43" s="23">
        <v>9.9013</v>
      </c>
      <c r="H43" s="23"/>
      <c r="I43" s="23"/>
      <c r="J43" s="23"/>
      <c r="K43" s="23">
        <v>9.9013</v>
      </c>
      <c r="L43" s="23">
        <f t="shared" si="2"/>
        <v>0</v>
      </c>
      <c r="M43" s="23"/>
      <c r="N43" s="23">
        <v>100</v>
      </c>
    </row>
    <row r="44" s="1" customFormat="1" ht="20.1" customHeight="1" spans="1:14">
      <c r="A44" s="21">
        <f t="shared" si="0"/>
        <v>38</v>
      </c>
      <c r="B44" s="22" t="s">
        <v>54</v>
      </c>
      <c r="C44" s="23" t="s">
        <v>17</v>
      </c>
      <c r="D44" s="23"/>
      <c r="E44" s="23"/>
      <c r="F44" s="23"/>
      <c r="G44" s="23">
        <v>20</v>
      </c>
      <c r="H44" s="23"/>
      <c r="I44" s="23"/>
      <c r="J44" s="23"/>
      <c r="K44" s="23">
        <v>20</v>
      </c>
      <c r="L44" s="23">
        <f t="shared" si="2"/>
        <v>0</v>
      </c>
      <c r="M44" s="23"/>
      <c r="N44" s="23">
        <v>100</v>
      </c>
    </row>
    <row r="45" s="1" customFormat="1" ht="20.1" customHeight="1" spans="1:14">
      <c r="A45" s="21">
        <f t="shared" si="0"/>
        <v>39</v>
      </c>
      <c r="B45" s="22" t="s">
        <v>55</v>
      </c>
      <c r="C45" s="23" t="s">
        <v>17</v>
      </c>
      <c r="D45" s="23"/>
      <c r="E45" s="23"/>
      <c r="F45" s="23"/>
      <c r="G45" s="23">
        <v>10</v>
      </c>
      <c r="H45" s="23"/>
      <c r="I45" s="23"/>
      <c r="J45" s="23"/>
      <c r="K45" s="23">
        <v>10</v>
      </c>
      <c r="L45" s="23">
        <f t="shared" si="2"/>
        <v>0</v>
      </c>
      <c r="M45" s="23"/>
      <c r="N45" s="23">
        <v>100</v>
      </c>
    </row>
    <row r="46" s="1" customFormat="1" ht="20.1" customHeight="1" spans="1:14">
      <c r="A46" s="21">
        <f t="shared" si="0"/>
        <v>40</v>
      </c>
      <c r="B46" s="22" t="s">
        <v>56</v>
      </c>
      <c r="C46" s="23" t="s">
        <v>17</v>
      </c>
      <c r="D46" s="23"/>
      <c r="E46" s="23"/>
      <c r="F46" s="23"/>
      <c r="G46" s="23">
        <v>9.45846</v>
      </c>
      <c r="H46" s="23"/>
      <c r="I46" s="23"/>
      <c r="J46" s="23"/>
      <c r="K46" s="23">
        <v>9.45846</v>
      </c>
      <c r="L46" s="23">
        <f t="shared" si="2"/>
        <v>0</v>
      </c>
      <c r="M46" s="23"/>
      <c r="N46" s="23">
        <v>100</v>
      </c>
    </row>
    <row r="47" s="1" customFormat="1" ht="20.1" customHeight="1" spans="1:14">
      <c r="A47" s="21" t="s">
        <v>57</v>
      </c>
      <c r="B47" s="22"/>
      <c r="C47" s="23"/>
      <c r="D47" s="23">
        <f t="shared" ref="D47:N47" si="3">SUM(D7:D46)</f>
        <v>558.6</v>
      </c>
      <c r="E47" s="23">
        <f t="shared" si="3"/>
        <v>415</v>
      </c>
      <c r="F47" s="23">
        <f t="shared" si="3"/>
        <v>2828.63</v>
      </c>
      <c r="G47" s="23">
        <f t="shared" si="3"/>
        <v>5701.977124</v>
      </c>
      <c r="H47" s="23">
        <f t="shared" si="3"/>
        <v>558.6</v>
      </c>
      <c r="I47" s="23">
        <f t="shared" si="3"/>
        <v>415</v>
      </c>
      <c r="J47" s="23">
        <f t="shared" si="3"/>
        <v>2806.625</v>
      </c>
      <c r="K47" s="23">
        <f t="shared" si="3"/>
        <v>5696.977124</v>
      </c>
      <c r="L47" s="23">
        <f t="shared" si="3"/>
        <v>27.005</v>
      </c>
      <c r="M47" s="23">
        <f>SUM(M7:M46)</f>
        <v>5</v>
      </c>
      <c r="N47" s="23">
        <f>SUM(N7:N46)</f>
        <v>3968.1</v>
      </c>
    </row>
    <row r="48" s="1" customFormat="1" spans="1:2">
      <c r="A48" s="4"/>
      <c r="B48" s="5"/>
    </row>
    <row r="49" s="1" customFormat="1" spans="1:2">
      <c r="A49" s="4"/>
      <c r="B49" s="5"/>
    </row>
    <row r="50" s="1" customFormat="1" spans="1:2">
      <c r="A50" s="4"/>
      <c r="B50" s="5"/>
    </row>
    <row r="51" s="1" customFormat="1" spans="1:2">
      <c r="A51" s="4"/>
      <c r="B51" s="5"/>
    </row>
    <row r="52" s="1" customFormat="1" spans="1:2">
      <c r="A52" s="4"/>
      <c r="B52" s="5"/>
    </row>
    <row r="53" s="1" customFormat="1" spans="1:2">
      <c r="A53" s="4"/>
      <c r="B53" s="5"/>
    </row>
    <row r="54" s="1" customFormat="1" spans="1:2">
      <c r="A54" s="4"/>
      <c r="B54" s="5"/>
    </row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751388888888889" right="0.161111111111111" top="0.60625" bottom="0.2125" header="0.5" footer="0.5"/>
  <pageSetup paperSize="9" scale="5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谢蔚</cp:lastModifiedBy>
  <dcterms:created xsi:type="dcterms:W3CDTF">2025-04-29T02:10:00Z</dcterms:created>
  <dcterms:modified xsi:type="dcterms:W3CDTF">2025-05-26T07:04:06Z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FFE729E053204637A8DB4CB5293C45D1</vt:lpwstr>
  </property>
  <property fmtid="{D5CDD505-2E9C-101B-9397-08002B2CF9AE}" pid="3" name="KSOProductBuildVer">
    <vt:lpwstr>2052-11.8.2.12092</vt:lpwstr>
  </property>
</Properties>
</file>