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255" windowHeight="9690"/>
  </bookViews>
  <sheets>
    <sheet name="按决算无结余版公开 (2)" sheetId="4" r:id="rId1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全民健身中心、抱犊寨提档升级</t>
        </r>
      </text>
    </comment>
    <comment ref="B4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全民健身中心、抱犊寨提档升级</t>
        </r>
      </text>
    </comment>
  </commentList>
</comments>
</file>

<file path=xl/sharedStrings.xml><?xml version="1.0" encoding="utf-8"?>
<sst xmlns="http://schemas.openxmlformats.org/spreadsheetml/2006/main" count="85">
  <si>
    <t>附件6</t>
  </si>
  <si>
    <t>部门绩效自评结果公开汇总表</t>
  </si>
  <si>
    <t>主管部门：石家庄市鹿泉区文化广电体育和旅游局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</si>
  <si>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</si>
  <si>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</si>
  <si>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</si>
  <si>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</si>
  <si>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</si>
  <si>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</si>
  <si>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</si>
  <si>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</si>
  <si>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</si>
  <si>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</si>
  <si>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</si>
  <si>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</si>
  <si>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</si>
  <si>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</si>
  <si>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宣传推广鹿泉旅游、文化、体育等资源及大型活动</t>
  </si>
  <si>
    <t>局本级</t>
  </si>
  <si>
    <t>同类项目予以支持</t>
  </si>
  <si>
    <t>宣传展牌设计制作安装项目</t>
  </si>
  <si>
    <t>利用拆违空地合理谋划建设球类运动场地费用（19个球场）（2022年）</t>
  </si>
  <si>
    <t>鹿泉区20项民生工程体育器材采购</t>
  </si>
  <si>
    <t>新建健身步道工程</t>
  </si>
  <si>
    <t>新建城镇和农村球类场地、健身器材采购（2023）</t>
  </si>
  <si>
    <t>2023年石家庄马拉松比赛保障经费</t>
  </si>
  <si>
    <t>核查高危险性体育项目检测费用</t>
  </si>
  <si>
    <t>退役军人公益性岗位工资</t>
  </si>
  <si>
    <t>草根大舞台</t>
  </si>
  <si>
    <t>文体活动费用</t>
  </si>
  <si>
    <t>2023年文化惠民券费用</t>
  </si>
  <si>
    <t>丝弦剧团经费</t>
  </si>
  <si>
    <t>宣传文化中心运转费</t>
  </si>
  <si>
    <t>文体局办公楼取暖安装费</t>
  </si>
  <si>
    <t>鹿泉会堂取暖</t>
  </si>
  <si>
    <t>全民健身中心暨高等级人防工程“一案二书”编制服务费用</t>
  </si>
  <si>
    <t>解决丝弦剧团职工遗留问题信访隐患资金</t>
  </si>
  <si>
    <t>旅游景区专家查隐患经费</t>
  </si>
  <si>
    <t>新杏路（山前大道至梁庄村）安装路灯工程</t>
  </si>
  <si>
    <t>鹿泉区四馆建设</t>
  </si>
  <si>
    <t>文物保护单位威远门修缮工程</t>
  </si>
  <si>
    <t>关于提前下达2023年中央补助地方美术馆  公共图书馆  文化馆（站）免费开放专项资金</t>
  </si>
  <si>
    <t>关于下达2022年中央补助地方公共文化服务体系建设专项资金的通知</t>
  </si>
  <si>
    <t>石财教[2022]57号关于下达2022年省级旅游发展专项资金的通知（厕所补助资金）</t>
  </si>
  <si>
    <t>关于提前下达2023年省级“三馆一站”免费开放补助资金</t>
  </si>
  <si>
    <t>关于提前下达2023年省级非物质文化遗产保护专项资金（非遗传承人补助董兰坤）</t>
  </si>
  <si>
    <t>关于提前下达2023年省级补助市县重点人防工程资金的通知</t>
  </si>
  <si>
    <t>石财教[2022]52号 关于下达2022年市级非物质文化遗产保护市级资金的通知</t>
  </si>
  <si>
    <t>石财教[2022]72号 关于下达2022年市级公共文化服务体系建设专项资金（包含免费开放资金）</t>
  </si>
  <si>
    <t>关于下达促进文化产业和旅游业恢复发展专项资金的通知</t>
  </si>
  <si>
    <t>石财教[2023]54号 关于下达2023年市级公共文化服务体系建设专项资金的通知（一般项目）</t>
  </si>
  <si>
    <t>石财教[2023]54号 关于下达2023年市级公共文化服务体系建设专项资金的通知（三馆一站免费开放）</t>
  </si>
  <si>
    <t>石财教[2023]36号 关于下达2023年市级非物质文化遗产保护专项资金的通知（传承人补助、非遗项目补助）</t>
  </si>
  <si>
    <t>石财教[2022]75号 2022年市级旅游重点项目引导资金（旅游厕所）</t>
  </si>
  <si>
    <t>鹿泉区全民健身中心暨高等级人防工程(专项债券）</t>
  </si>
  <si>
    <t>专项债券付息（政府性基金）</t>
  </si>
  <si>
    <t>专项债券服务费（政府性基金）</t>
  </si>
  <si>
    <t>土门关驿道小镇周边整改提升项目（一般债券）</t>
  </si>
  <si>
    <t>关于追加应交税金预算项目（政府性基金）</t>
  </si>
  <si>
    <t>石财教[2021]89号关于提前下达2022中央补助地方美术馆 公共图书馆 文化馆（站）免费开放专项</t>
  </si>
  <si>
    <t>图书馆</t>
  </si>
  <si>
    <t>关于提前下达2023中央补助地方美术馆 公共图书馆 文化馆（站）免费开放专项</t>
  </si>
  <si>
    <t>石财教【2022】119号  关于提前下达2023年省级“三馆一站”免费开放补助资金的通知</t>
  </si>
  <si>
    <t xml:space="preserve">博物馆、纪念馆免费开放补助和公共美术馆、图书馆、文化馆站免费开放补助
</t>
  </si>
  <si>
    <t>关于下达2022年市级公共文化服务体系建设资金--三馆一站免费开放资金</t>
  </si>
  <si>
    <t>关于下达2023年市级公共文化服务体系建设资金--三馆一站免费开放资金</t>
  </si>
  <si>
    <t>石财教[2022]53号 关于下达2022年市级文物专项资金（长城保护巡查员补助）</t>
  </si>
  <si>
    <t>文保所</t>
  </si>
  <si>
    <t>关于提前下达2023年省级文物保护专项资金的通知（金河寺大殿修缮工程）</t>
  </si>
  <si>
    <t>石财教[2023]35号 关于下达2023年市级文物保护专项资金的通知</t>
  </si>
  <si>
    <t>野外不可移动文物的保护</t>
  </si>
  <si>
    <t>文保所业务经费</t>
  </si>
  <si>
    <t>演职人员人身意外伤害险</t>
  </si>
  <si>
    <t>文化馆</t>
  </si>
  <si>
    <t>文化馆演出及非遗保护等业务费</t>
  </si>
  <si>
    <t>民俗文化展厅费用</t>
  </si>
  <si>
    <t>博物馆、纪念馆免费开放补助和公共美术馆、图书馆、文化馆站免费开放补助</t>
  </si>
  <si>
    <t>于提前下达2023年中央补助地方美术馆  公共图书馆  文化馆（站）免费开放专项资金</t>
  </si>
  <si>
    <t>武术推广经费</t>
  </si>
  <si>
    <t>体育场</t>
  </si>
  <si>
    <t>老年体协活动经费</t>
  </si>
  <si>
    <t>融合中心维护</t>
  </si>
  <si>
    <t>体育竞赛活动、体育场维护及全民健身</t>
  </si>
  <si>
    <t>退役军人公益性岗位工资（体育场）</t>
  </si>
  <si>
    <t>石财教[2022]41号关于下达2022年中央公共体育场馆向社会免费或低收费开发补助资金的通知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</si>
</sst>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name val="方正仿宋_GBK"/>
      <charset val="134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3" borderId="13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6" borderId="16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5" fillId="5" borderId="14" applyNumberFormat="0" applyAlignment="0" applyProtection="0">
      <alignment vertical="center"/>
    </xf>
    <xf numFmtId="0" fontId="14" fillId="5" borderId="13" applyNumberFormat="0" applyAlignment="0" applyProtection="0">
      <alignment vertical="center"/>
    </xf>
    <xf numFmtId="0" fontId="17" fillId="7" borderId="17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8" fillId="0" borderId="0">
      <protection locked="0"/>
    </xf>
    <xf numFmtId="0" fontId="28" fillId="0" borderId="0">
      <protection locked="0"/>
    </xf>
  </cellStyleXfs>
  <cellXfs count="3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Fill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0" borderId="6" xfId="49" applyFont="1" applyFill="1" applyBorder="1" applyAlignment="1" applyProtection="1">
      <alignment vertical="center" wrapText="1"/>
    </xf>
    <xf numFmtId="0" fontId="7" fillId="0" borderId="6" xfId="49" applyFont="1" applyFill="1" applyBorder="1" applyAlignment="1" applyProtection="1">
      <alignment horizontal="center" vertical="center" wrapText="1"/>
    </xf>
    <xf numFmtId="0" fontId="6" fillId="0" borderId="0" xfId="0" applyFont="1" applyBorder="1" applyAlignment="1">
      <alignment horizontal="righ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7" fillId="0" borderId="10" xfId="49" applyFont="1" applyFill="1" applyBorder="1" applyAlignment="1" applyProtection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6" xfId="0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6" xfId="0" applyFill="1" applyBorder="1">
      <alignment vertical="center"/>
    </xf>
    <xf numFmtId="0" fontId="0" fillId="0" borderId="6" xfId="0" applyFill="1" applyBorder="1" applyAlignment="1">
      <alignment horizontal="center" vertical="center"/>
    </xf>
    <xf numFmtId="0" fontId="0" fillId="0" borderId="11" xfId="0" applyBorder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O72"/>
  <sheetViews>
    <sheetView tabSelected="1" view="pageBreakPreview" zoomScaleNormal="100" zoomScaleSheetLayoutView="100" workbookViewId="0">
      <pane ySplit="5" topLeftCell="A63" activePane="bottomLeft" state="frozen"/>
      <selection/>
      <selection pane="bottomLeft" activeCell="B70" sqref="B70"/>
    </sheetView>
  </sheetViews>
  <sheetFormatPr defaultColWidth="8.75833333333333" defaultRowHeight="13.5"/>
  <cols>
    <col min="1" max="1" width="7.25833333333333" style="3" customWidth="1"/>
    <col min="2" max="2" width="24.875" style="4" customWidth="1"/>
    <col min="3" max="3" width="13.725" style="3" customWidth="1"/>
    <col min="4" max="5" width="10.3666666666667" customWidth="1"/>
    <col min="6" max="6" width="9.25" customWidth="1"/>
    <col min="7" max="7" width="13.25" customWidth="1"/>
    <col min="8" max="9" width="12.125" style="5" customWidth="1"/>
    <col min="10" max="10" width="13.125" style="5" customWidth="1"/>
    <col min="11" max="11" width="15.75" style="5" customWidth="1"/>
    <col min="12" max="12" width="16.5" customWidth="1"/>
    <col min="13" max="13" width="14" customWidth="1"/>
    <col min="14" max="14" width="14.375" customWidth="1"/>
    <col min="15" max="15" width="19.5" customWidth="1"/>
  </cols>
  <sheetData>
    <row r="1" ht="20.25" spans="1:2">
      <c r="A1" s="6" t="s">
        <v>0</v>
      </c>
      <c r="B1" s="7"/>
    </row>
    <row r="2" ht="42" customHeight="1" spans="1:15">
      <c r="A2" s="8" t="s">
        <v>1</v>
      </c>
      <c r="B2" s="9"/>
      <c r="C2" s="8"/>
      <c r="D2" s="8"/>
      <c r="E2" s="8"/>
      <c r="F2" s="8"/>
      <c r="G2" s="8"/>
      <c r="H2" s="10"/>
      <c r="I2" s="10"/>
      <c r="J2" s="10"/>
      <c r="K2" s="10"/>
      <c r="L2" s="8"/>
      <c r="M2" s="8"/>
      <c r="N2" s="8"/>
      <c r="O2" s="8"/>
    </row>
    <row r="3" ht="10.7" customHeight="1" spans="1:15">
      <c r="A3" s="11"/>
      <c r="B3" s="12"/>
      <c r="C3" s="11"/>
      <c r="D3" s="11"/>
      <c r="E3" s="11"/>
      <c r="F3" s="11"/>
      <c r="G3" s="11"/>
      <c r="H3" s="13"/>
      <c r="I3" s="13"/>
      <c r="J3" s="13"/>
      <c r="K3" s="13"/>
      <c r="L3" s="11"/>
      <c r="M3" s="11"/>
      <c r="N3" s="11"/>
      <c r="O3" s="11"/>
    </row>
    <row r="4" s="1" customFormat="1" ht="26.1" customHeight="1" spans="1:15">
      <c r="A4" s="14" t="s">
        <v>2</v>
      </c>
      <c r="B4" s="14"/>
      <c r="C4" s="14"/>
      <c r="D4" s="14"/>
      <c r="E4" s="14"/>
      <c r="F4" s="15"/>
      <c r="G4" s="15"/>
      <c r="H4" s="16"/>
      <c r="I4" s="16"/>
      <c r="J4" s="16"/>
      <c r="K4" s="16"/>
      <c r="L4" s="15"/>
      <c r="M4" s="28" t="s">
        <v>3</v>
      </c>
      <c r="N4" s="28"/>
      <c r="O4" s="28"/>
    </row>
    <row r="5" s="2" customFormat="1" ht="27" customHeight="1" spans="1:15">
      <c r="A5" s="17" t="s">
        <v>4</v>
      </c>
      <c r="B5" s="18" t="s">
        <v>5</v>
      </c>
      <c r="C5" s="18" t="s">
        <v>6</v>
      </c>
      <c r="D5" s="19" t="s">
        <v>7</v>
      </c>
      <c r="E5" s="19"/>
      <c r="F5" s="19"/>
      <c r="G5" s="19"/>
      <c r="H5" s="20" t="s">
        <v>8</v>
      </c>
      <c r="I5" s="20"/>
      <c r="J5" s="20"/>
      <c r="K5" s="20"/>
      <c r="L5" s="18" t="s">
        <v>9</v>
      </c>
      <c r="M5" s="18" t="s">
        <v>10</v>
      </c>
      <c r="N5" s="18" t="s">
        <v>11</v>
      </c>
      <c r="O5" s="29" t="s">
        <v>12</v>
      </c>
    </row>
    <row r="6" s="3" customFormat="1" ht="27" customHeight="1" spans="1:15">
      <c r="A6" s="21"/>
      <c r="B6" s="22"/>
      <c r="C6" s="22"/>
      <c r="D6" s="23" t="s">
        <v>13</v>
      </c>
      <c r="E6" s="23" t="s">
        <v>14</v>
      </c>
      <c r="F6" s="23" t="s">
        <v>15</v>
      </c>
      <c r="G6" s="23" t="s">
        <v>16</v>
      </c>
      <c r="H6" s="24" t="s">
        <v>13</v>
      </c>
      <c r="I6" s="24" t="s">
        <v>14</v>
      </c>
      <c r="J6" s="24" t="s">
        <v>15</v>
      </c>
      <c r="K6" s="24" t="s">
        <v>16</v>
      </c>
      <c r="L6" s="22"/>
      <c r="M6" s="22"/>
      <c r="N6" s="22"/>
      <c r="O6" s="30"/>
    </row>
    <row r="7" ht="47" customHeight="1" spans="1:15">
      <c r="A7" s="25">
        <v>1</v>
      </c>
      <c r="B7" s="26" t="s">
        <v>17</v>
      </c>
      <c r="C7" s="27" t="s">
        <v>18</v>
      </c>
      <c r="D7" s="27"/>
      <c r="E7" s="27"/>
      <c r="F7" s="27"/>
      <c r="G7" s="27">
        <v>20</v>
      </c>
      <c r="H7" s="27"/>
      <c r="I7" s="27"/>
      <c r="J7" s="27"/>
      <c r="K7" s="27">
        <v>20</v>
      </c>
      <c r="L7" s="27">
        <f t="shared" ref="L7:L40" si="0">D7-H7+E7-I7+F7-J7+G7-K7</f>
        <v>0</v>
      </c>
      <c r="M7" s="27"/>
      <c r="N7" s="27">
        <v>99</v>
      </c>
      <c r="O7" s="31" t="s">
        <v>19</v>
      </c>
    </row>
    <row r="8" ht="47" customHeight="1" spans="1:15">
      <c r="A8" s="25">
        <v>2</v>
      </c>
      <c r="B8" s="26" t="s">
        <v>20</v>
      </c>
      <c r="C8" s="27" t="s">
        <v>18</v>
      </c>
      <c r="D8" s="27"/>
      <c r="E8" s="27"/>
      <c r="F8" s="27"/>
      <c r="G8" s="27">
        <v>14.778</v>
      </c>
      <c r="H8" s="27"/>
      <c r="I8" s="27"/>
      <c r="J8" s="27"/>
      <c r="K8" s="27">
        <v>14.778</v>
      </c>
      <c r="L8" s="27">
        <f t="shared" si="0"/>
        <v>0</v>
      </c>
      <c r="M8" s="27"/>
      <c r="N8" s="27">
        <v>99</v>
      </c>
      <c r="O8" s="31" t="s">
        <v>19</v>
      </c>
    </row>
    <row r="9" ht="47" customHeight="1" spans="1:15">
      <c r="A9" s="25">
        <v>3</v>
      </c>
      <c r="B9" s="26" t="s">
        <v>21</v>
      </c>
      <c r="C9" s="27" t="s">
        <v>18</v>
      </c>
      <c r="D9" s="27"/>
      <c r="E9" s="27"/>
      <c r="F9" s="27"/>
      <c r="G9" s="27">
        <v>93</v>
      </c>
      <c r="H9" s="27"/>
      <c r="I9" s="27"/>
      <c r="J9" s="27"/>
      <c r="K9" s="27">
        <v>93</v>
      </c>
      <c r="L9" s="27">
        <f t="shared" si="0"/>
        <v>0</v>
      </c>
      <c r="M9" s="27"/>
      <c r="N9" s="27">
        <v>100</v>
      </c>
      <c r="O9" s="31" t="s">
        <v>19</v>
      </c>
    </row>
    <row r="10" ht="47" customHeight="1" spans="1:15">
      <c r="A10" s="25">
        <v>4</v>
      </c>
      <c r="B10" s="26" t="s">
        <v>22</v>
      </c>
      <c r="C10" s="27" t="s">
        <v>18</v>
      </c>
      <c r="D10" s="27"/>
      <c r="E10" s="27"/>
      <c r="F10" s="27"/>
      <c r="G10" s="27">
        <v>59.9999</v>
      </c>
      <c r="H10" s="27"/>
      <c r="I10" s="27"/>
      <c r="J10" s="27"/>
      <c r="K10" s="27">
        <v>59.9999</v>
      </c>
      <c r="L10" s="27">
        <f t="shared" si="0"/>
        <v>0</v>
      </c>
      <c r="M10" s="27"/>
      <c r="N10" s="27">
        <v>100</v>
      </c>
      <c r="O10" s="31" t="s">
        <v>19</v>
      </c>
    </row>
    <row r="11" ht="47" customHeight="1" spans="1:15">
      <c r="A11" s="25">
        <v>5</v>
      </c>
      <c r="B11" s="26" t="s">
        <v>23</v>
      </c>
      <c r="C11" s="27" t="s">
        <v>18</v>
      </c>
      <c r="D11" s="27"/>
      <c r="E11" s="27"/>
      <c r="F11" s="27"/>
      <c r="G11" s="27">
        <v>33.700824</v>
      </c>
      <c r="H11" s="27"/>
      <c r="I11" s="27"/>
      <c r="J11" s="27"/>
      <c r="K11" s="27">
        <v>33.700824</v>
      </c>
      <c r="L11" s="27">
        <f t="shared" si="0"/>
        <v>0</v>
      </c>
      <c r="M11" s="27"/>
      <c r="N11" s="27">
        <v>100</v>
      </c>
      <c r="O11" s="31" t="s">
        <v>19</v>
      </c>
    </row>
    <row r="12" ht="47" customHeight="1" spans="1:15">
      <c r="A12" s="25">
        <v>6</v>
      </c>
      <c r="B12" s="26" t="s">
        <v>24</v>
      </c>
      <c r="C12" s="27" t="s">
        <v>18</v>
      </c>
      <c r="D12" s="27"/>
      <c r="E12" s="27"/>
      <c r="F12" s="27"/>
      <c r="G12" s="27">
        <v>59.995</v>
      </c>
      <c r="H12" s="27"/>
      <c r="I12" s="27"/>
      <c r="J12" s="27"/>
      <c r="K12" s="27">
        <v>59.995</v>
      </c>
      <c r="L12" s="27">
        <f t="shared" si="0"/>
        <v>0</v>
      </c>
      <c r="M12" s="27"/>
      <c r="N12" s="27">
        <v>100</v>
      </c>
      <c r="O12" s="31" t="s">
        <v>19</v>
      </c>
    </row>
    <row r="13" ht="47" customHeight="1" spans="1:15">
      <c r="A13" s="25">
        <v>7</v>
      </c>
      <c r="B13" s="26" t="s">
        <v>25</v>
      </c>
      <c r="C13" s="27" t="s">
        <v>18</v>
      </c>
      <c r="D13" s="27"/>
      <c r="E13" s="27"/>
      <c r="F13" s="27"/>
      <c r="G13" s="27">
        <v>23.1</v>
      </c>
      <c r="H13" s="27"/>
      <c r="I13" s="27"/>
      <c r="J13" s="27"/>
      <c r="K13" s="27">
        <v>23.1</v>
      </c>
      <c r="L13" s="27">
        <f t="shared" si="0"/>
        <v>0</v>
      </c>
      <c r="M13" s="27"/>
      <c r="N13" s="27">
        <v>100</v>
      </c>
      <c r="O13" s="31" t="s">
        <v>19</v>
      </c>
    </row>
    <row r="14" ht="47" customHeight="1" spans="1:15">
      <c r="A14" s="25">
        <v>8</v>
      </c>
      <c r="B14" s="26" t="s">
        <v>26</v>
      </c>
      <c r="C14" s="27" t="s">
        <v>18</v>
      </c>
      <c r="D14" s="27"/>
      <c r="E14" s="27"/>
      <c r="F14" s="27"/>
      <c r="G14" s="27">
        <v>1.189176</v>
      </c>
      <c r="H14" s="27"/>
      <c r="I14" s="27"/>
      <c r="J14" s="27"/>
      <c r="K14" s="27">
        <v>1.189176</v>
      </c>
      <c r="L14" s="27">
        <f t="shared" si="0"/>
        <v>0</v>
      </c>
      <c r="M14" s="27"/>
      <c r="N14" s="27">
        <v>100</v>
      </c>
      <c r="O14" s="31" t="s">
        <v>19</v>
      </c>
    </row>
    <row r="15" ht="47" customHeight="1" spans="1:15">
      <c r="A15" s="25">
        <v>9</v>
      </c>
      <c r="B15" s="26" t="s">
        <v>27</v>
      </c>
      <c r="C15" s="27" t="s">
        <v>18</v>
      </c>
      <c r="D15" s="27"/>
      <c r="E15" s="27"/>
      <c r="F15" s="27"/>
      <c r="G15" s="27">
        <v>21.80752</v>
      </c>
      <c r="H15" s="27"/>
      <c r="I15" s="27"/>
      <c r="J15" s="27"/>
      <c r="K15" s="27">
        <v>21.80752</v>
      </c>
      <c r="L15" s="27">
        <f t="shared" si="0"/>
        <v>0</v>
      </c>
      <c r="M15" s="27"/>
      <c r="N15" s="27">
        <v>100</v>
      </c>
      <c r="O15" s="31" t="s">
        <v>19</v>
      </c>
    </row>
    <row r="16" ht="47" customHeight="1" spans="1:15">
      <c r="A16" s="25">
        <v>10</v>
      </c>
      <c r="B16" s="26" t="s">
        <v>28</v>
      </c>
      <c r="C16" s="27" t="s">
        <v>18</v>
      </c>
      <c r="D16" s="27"/>
      <c r="E16" s="27"/>
      <c r="F16" s="27"/>
      <c r="G16" s="27">
        <v>7</v>
      </c>
      <c r="H16" s="27"/>
      <c r="I16" s="27"/>
      <c r="J16" s="27"/>
      <c r="K16" s="27">
        <v>7</v>
      </c>
      <c r="L16" s="27">
        <f t="shared" si="0"/>
        <v>0</v>
      </c>
      <c r="M16" s="27"/>
      <c r="N16" s="27">
        <v>100</v>
      </c>
      <c r="O16" s="31" t="s">
        <v>19</v>
      </c>
    </row>
    <row r="17" ht="47" customHeight="1" spans="1:15">
      <c r="A17" s="25">
        <v>11</v>
      </c>
      <c r="B17" s="26" t="s">
        <v>29</v>
      </c>
      <c r="C17" s="27" t="s">
        <v>18</v>
      </c>
      <c r="D17" s="27"/>
      <c r="E17" s="27"/>
      <c r="F17" s="27"/>
      <c r="G17" s="27">
        <v>19.2831</v>
      </c>
      <c r="H17" s="27"/>
      <c r="I17" s="27"/>
      <c r="J17" s="27"/>
      <c r="K17" s="27">
        <v>19.2831</v>
      </c>
      <c r="L17" s="27">
        <f t="shared" si="0"/>
        <v>0</v>
      </c>
      <c r="M17" s="27"/>
      <c r="N17" s="27">
        <v>100</v>
      </c>
      <c r="O17" s="31" t="s">
        <v>19</v>
      </c>
    </row>
    <row r="18" ht="47" customHeight="1" spans="1:15">
      <c r="A18" s="25">
        <v>12</v>
      </c>
      <c r="B18" s="26" t="s">
        <v>30</v>
      </c>
      <c r="C18" s="27" t="s">
        <v>18</v>
      </c>
      <c r="D18" s="27"/>
      <c r="E18" s="27"/>
      <c r="F18" s="27"/>
      <c r="G18" s="27">
        <v>7.95</v>
      </c>
      <c r="H18" s="27"/>
      <c r="I18" s="27"/>
      <c r="J18" s="27"/>
      <c r="K18" s="27">
        <v>7.95</v>
      </c>
      <c r="L18" s="27">
        <f t="shared" si="0"/>
        <v>0</v>
      </c>
      <c r="M18" s="27"/>
      <c r="N18" s="27">
        <v>100</v>
      </c>
      <c r="O18" s="31" t="s">
        <v>19</v>
      </c>
    </row>
    <row r="19" ht="47" customHeight="1" spans="1:15">
      <c r="A19" s="25">
        <v>13</v>
      </c>
      <c r="B19" s="26" t="s">
        <v>31</v>
      </c>
      <c r="C19" s="27" t="s">
        <v>18</v>
      </c>
      <c r="D19" s="27"/>
      <c r="E19" s="27"/>
      <c r="F19" s="27"/>
      <c r="G19" s="27">
        <v>5</v>
      </c>
      <c r="H19" s="27"/>
      <c r="I19" s="27"/>
      <c r="J19" s="27"/>
      <c r="K19" s="27">
        <v>5</v>
      </c>
      <c r="L19" s="27">
        <f t="shared" si="0"/>
        <v>0</v>
      </c>
      <c r="M19" s="27"/>
      <c r="N19" s="27">
        <v>100</v>
      </c>
      <c r="O19" s="31" t="s">
        <v>19</v>
      </c>
    </row>
    <row r="20" ht="47" customHeight="1" spans="1:15">
      <c r="A20" s="25">
        <v>14</v>
      </c>
      <c r="B20" s="26" t="s">
        <v>32</v>
      </c>
      <c r="C20" s="27" t="s">
        <v>18</v>
      </c>
      <c r="D20" s="27"/>
      <c r="E20" s="27"/>
      <c r="F20" s="27"/>
      <c r="G20" s="27">
        <v>65.8016</v>
      </c>
      <c r="H20" s="27"/>
      <c r="I20" s="27"/>
      <c r="J20" s="27"/>
      <c r="K20" s="27">
        <v>65.8016</v>
      </c>
      <c r="L20" s="27">
        <f t="shared" si="0"/>
        <v>0</v>
      </c>
      <c r="M20" s="27"/>
      <c r="N20" s="27">
        <v>99</v>
      </c>
      <c r="O20" s="31" t="s">
        <v>19</v>
      </c>
    </row>
    <row r="21" ht="47" customHeight="1" spans="1:15">
      <c r="A21" s="25">
        <v>15</v>
      </c>
      <c r="B21" s="26" t="s">
        <v>33</v>
      </c>
      <c r="C21" s="27" t="s">
        <v>18</v>
      </c>
      <c r="D21" s="27"/>
      <c r="E21" s="27"/>
      <c r="F21" s="27"/>
      <c r="G21" s="27">
        <v>10</v>
      </c>
      <c r="H21" s="27"/>
      <c r="I21" s="27"/>
      <c r="J21" s="27"/>
      <c r="K21" s="27">
        <v>10</v>
      </c>
      <c r="L21" s="27">
        <f t="shared" si="0"/>
        <v>0</v>
      </c>
      <c r="M21" s="27"/>
      <c r="N21" s="27">
        <v>99</v>
      </c>
      <c r="O21" s="31" t="s">
        <v>19</v>
      </c>
    </row>
    <row r="22" ht="47" customHeight="1" spans="1:15">
      <c r="A22" s="25">
        <v>16</v>
      </c>
      <c r="B22" s="26" t="s">
        <v>34</v>
      </c>
      <c r="C22" s="27" t="s">
        <v>18</v>
      </c>
      <c r="D22" s="27"/>
      <c r="E22" s="27"/>
      <c r="F22" s="27"/>
      <c r="G22" s="27">
        <v>10</v>
      </c>
      <c r="H22" s="27"/>
      <c r="I22" s="27"/>
      <c r="J22" s="27"/>
      <c r="K22" s="27">
        <v>10</v>
      </c>
      <c r="L22" s="27">
        <f t="shared" si="0"/>
        <v>0</v>
      </c>
      <c r="M22" s="27"/>
      <c r="N22" s="27">
        <v>99</v>
      </c>
      <c r="O22" s="31" t="s">
        <v>19</v>
      </c>
    </row>
    <row r="23" ht="47" customHeight="1" spans="1:15">
      <c r="A23" s="25">
        <v>17</v>
      </c>
      <c r="B23" s="26" t="s">
        <v>35</v>
      </c>
      <c r="C23" s="27" t="s">
        <v>18</v>
      </c>
      <c r="D23" s="27"/>
      <c r="E23" s="27"/>
      <c r="F23" s="27"/>
      <c r="G23" s="27">
        <v>20</v>
      </c>
      <c r="H23" s="27"/>
      <c r="I23" s="27"/>
      <c r="J23" s="27"/>
      <c r="K23" s="27">
        <v>20</v>
      </c>
      <c r="L23" s="27">
        <f t="shared" si="0"/>
        <v>0</v>
      </c>
      <c r="M23" s="27"/>
      <c r="N23" s="27">
        <v>100</v>
      </c>
      <c r="O23" s="31" t="s">
        <v>19</v>
      </c>
    </row>
    <row r="24" ht="47" customHeight="1" spans="1:15">
      <c r="A24" s="25">
        <v>18</v>
      </c>
      <c r="B24" s="26" t="s">
        <v>36</v>
      </c>
      <c r="C24" s="27" t="s">
        <v>18</v>
      </c>
      <c r="D24" s="27"/>
      <c r="E24" s="27"/>
      <c r="F24" s="27"/>
      <c r="G24" s="27">
        <v>3.3249</v>
      </c>
      <c r="H24" s="27"/>
      <c r="I24" s="27"/>
      <c r="J24" s="27"/>
      <c r="K24" s="27">
        <v>3.3249</v>
      </c>
      <c r="L24" s="27">
        <f t="shared" si="0"/>
        <v>0</v>
      </c>
      <c r="M24" s="27"/>
      <c r="N24" s="27">
        <v>100</v>
      </c>
      <c r="O24" s="31" t="s">
        <v>19</v>
      </c>
    </row>
    <row r="25" ht="47" customHeight="1" spans="1:15">
      <c r="A25" s="25">
        <v>19</v>
      </c>
      <c r="B25" s="26" t="s">
        <v>37</v>
      </c>
      <c r="C25" s="27" t="s">
        <v>18</v>
      </c>
      <c r="D25" s="27"/>
      <c r="E25" s="27"/>
      <c r="F25" s="27"/>
      <c r="G25" s="27">
        <v>5</v>
      </c>
      <c r="H25" s="27"/>
      <c r="I25" s="27"/>
      <c r="J25" s="27"/>
      <c r="K25" s="27">
        <v>5</v>
      </c>
      <c r="L25" s="27">
        <f t="shared" si="0"/>
        <v>0</v>
      </c>
      <c r="M25" s="27"/>
      <c r="N25" s="27">
        <v>99</v>
      </c>
      <c r="O25" s="31" t="s">
        <v>19</v>
      </c>
    </row>
    <row r="26" ht="47" customHeight="1" spans="1:15">
      <c r="A26" s="25">
        <v>20</v>
      </c>
      <c r="B26" s="26" t="s">
        <v>38</v>
      </c>
      <c r="C26" s="27" t="s">
        <v>18</v>
      </c>
      <c r="D26" s="27"/>
      <c r="E26" s="27"/>
      <c r="F26" s="27"/>
      <c r="G26" s="27">
        <v>15</v>
      </c>
      <c r="H26" s="27"/>
      <c r="I26" s="27"/>
      <c r="J26" s="27"/>
      <c r="K26" s="27">
        <v>15</v>
      </c>
      <c r="L26" s="27">
        <f t="shared" si="0"/>
        <v>0</v>
      </c>
      <c r="M26" s="27"/>
      <c r="N26" s="27">
        <v>100</v>
      </c>
      <c r="O26" s="31" t="s">
        <v>19</v>
      </c>
    </row>
    <row r="27" ht="47" customHeight="1" spans="1:15">
      <c r="A27" s="25">
        <v>21</v>
      </c>
      <c r="B27" s="26" t="s">
        <v>39</v>
      </c>
      <c r="C27" s="27" t="s">
        <v>18</v>
      </c>
      <c r="D27" s="27"/>
      <c r="E27" s="27"/>
      <c r="F27" s="27"/>
      <c r="G27" s="27">
        <v>9.75</v>
      </c>
      <c r="H27" s="27"/>
      <c r="I27" s="27"/>
      <c r="J27" s="27"/>
      <c r="K27" s="27">
        <v>9.75</v>
      </c>
      <c r="L27" s="27">
        <f t="shared" si="0"/>
        <v>0</v>
      </c>
      <c r="M27" s="27"/>
      <c r="N27" s="27">
        <v>100</v>
      </c>
      <c r="O27" s="31" t="s">
        <v>19</v>
      </c>
    </row>
    <row r="28" ht="47" customHeight="1" spans="1:15">
      <c r="A28" s="25">
        <v>22</v>
      </c>
      <c r="B28" s="26" t="s">
        <v>40</v>
      </c>
      <c r="C28" s="27" t="s">
        <v>18</v>
      </c>
      <c r="D28" s="27"/>
      <c r="E28" s="27"/>
      <c r="F28" s="27"/>
      <c r="G28" s="27">
        <v>24</v>
      </c>
      <c r="H28" s="27"/>
      <c r="I28" s="27"/>
      <c r="J28" s="27"/>
      <c r="K28" s="27">
        <v>24</v>
      </c>
      <c r="L28" s="27">
        <f t="shared" si="0"/>
        <v>0</v>
      </c>
      <c r="M28" s="27"/>
      <c r="N28" s="27">
        <v>100</v>
      </c>
      <c r="O28" s="31" t="s">
        <v>19</v>
      </c>
    </row>
    <row r="29" ht="55" customHeight="1" spans="1:15">
      <c r="A29" s="25">
        <v>23</v>
      </c>
      <c r="B29" s="26" t="s">
        <v>41</v>
      </c>
      <c r="C29" s="27" t="s">
        <v>18</v>
      </c>
      <c r="D29" s="27">
        <v>39</v>
      </c>
      <c r="E29" s="27"/>
      <c r="F29" s="27"/>
      <c r="G29" s="27"/>
      <c r="H29" s="27">
        <v>39</v>
      </c>
      <c r="I29" s="27"/>
      <c r="J29" s="27"/>
      <c r="K29" s="27"/>
      <c r="L29" s="27">
        <f t="shared" si="0"/>
        <v>0</v>
      </c>
      <c r="M29" s="27"/>
      <c r="N29" s="27">
        <v>100</v>
      </c>
      <c r="O29" s="31" t="s">
        <v>19</v>
      </c>
    </row>
    <row r="30" ht="47" customHeight="1" spans="1:15">
      <c r="A30" s="25">
        <v>24</v>
      </c>
      <c r="B30" s="26" t="s">
        <v>42</v>
      </c>
      <c r="C30" s="27" t="s">
        <v>18</v>
      </c>
      <c r="D30" s="27">
        <v>11.04</v>
      </c>
      <c r="E30" s="27"/>
      <c r="F30" s="27"/>
      <c r="G30" s="27"/>
      <c r="H30" s="27">
        <v>11.04</v>
      </c>
      <c r="I30" s="27"/>
      <c r="J30" s="27"/>
      <c r="K30" s="27"/>
      <c r="L30" s="27">
        <f t="shared" si="0"/>
        <v>0</v>
      </c>
      <c r="M30" s="27"/>
      <c r="N30" s="27">
        <v>100</v>
      </c>
      <c r="O30" s="31" t="s">
        <v>19</v>
      </c>
    </row>
    <row r="31" ht="47" customHeight="1" spans="1:15">
      <c r="A31" s="25">
        <v>25</v>
      </c>
      <c r="B31" s="26" t="s">
        <v>43</v>
      </c>
      <c r="C31" s="27" t="s">
        <v>18</v>
      </c>
      <c r="D31" s="27"/>
      <c r="E31" s="27">
        <v>2.5</v>
      </c>
      <c r="F31" s="27"/>
      <c r="G31" s="27"/>
      <c r="H31" s="27"/>
      <c r="I31" s="27">
        <v>2.5</v>
      </c>
      <c r="J31" s="27"/>
      <c r="K31" s="27"/>
      <c r="L31" s="27">
        <f t="shared" si="0"/>
        <v>0</v>
      </c>
      <c r="M31" s="27"/>
      <c r="N31" s="27">
        <v>100</v>
      </c>
      <c r="O31" s="31" t="s">
        <v>19</v>
      </c>
    </row>
    <row r="32" ht="47" customHeight="1" spans="1:15">
      <c r="A32" s="25">
        <v>26</v>
      </c>
      <c r="B32" s="26" t="s">
        <v>44</v>
      </c>
      <c r="C32" s="27" t="s">
        <v>18</v>
      </c>
      <c r="D32" s="27"/>
      <c r="E32" s="27">
        <v>6.5</v>
      </c>
      <c r="F32" s="27"/>
      <c r="G32" s="27"/>
      <c r="H32" s="27"/>
      <c r="I32" s="27">
        <v>6.5</v>
      </c>
      <c r="J32" s="27"/>
      <c r="K32" s="27"/>
      <c r="L32" s="27">
        <f t="shared" si="0"/>
        <v>0</v>
      </c>
      <c r="M32" s="27"/>
      <c r="N32" s="27">
        <v>100</v>
      </c>
      <c r="O32" s="31" t="s">
        <v>19</v>
      </c>
    </row>
    <row r="33" ht="47" customHeight="1" spans="1:15">
      <c r="A33" s="25">
        <v>27</v>
      </c>
      <c r="B33" s="26" t="s">
        <v>45</v>
      </c>
      <c r="C33" s="27" t="s">
        <v>18</v>
      </c>
      <c r="D33" s="27"/>
      <c r="E33" s="27">
        <v>0.6</v>
      </c>
      <c r="F33" s="27"/>
      <c r="G33" s="27"/>
      <c r="H33" s="27"/>
      <c r="I33" s="27">
        <v>0.6</v>
      </c>
      <c r="J33" s="27"/>
      <c r="K33" s="27"/>
      <c r="L33" s="27">
        <f t="shared" si="0"/>
        <v>0</v>
      </c>
      <c r="M33" s="27"/>
      <c r="N33" s="27">
        <v>100</v>
      </c>
      <c r="O33" s="31" t="s">
        <v>19</v>
      </c>
    </row>
    <row r="34" ht="47" customHeight="1" spans="1:15">
      <c r="A34" s="25">
        <v>28</v>
      </c>
      <c r="B34" s="26" t="s">
        <v>46</v>
      </c>
      <c r="C34" s="27" t="s">
        <v>18</v>
      </c>
      <c r="D34" s="27"/>
      <c r="E34" s="27">
        <v>766</v>
      </c>
      <c r="F34" s="27"/>
      <c r="G34" s="27"/>
      <c r="H34" s="27"/>
      <c r="I34" s="27">
        <v>766</v>
      </c>
      <c r="J34" s="27"/>
      <c r="K34" s="27"/>
      <c r="L34" s="27">
        <f t="shared" si="0"/>
        <v>0</v>
      </c>
      <c r="M34" s="27"/>
      <c r="N34" s="27">
        <v>100</v>
      </c>
      <c r="O34" s="31" t="s">
        <v>19</v>
      </c>
    </row>
    <row r="35" ht="47" customHeight="1" spans="1:15">
      <c r="A35" s="25">
        <v>29</v>
      </c>
      <c r="B35" s="26" t="s">
        <v>47</v>
      </c>
      <c r="C35" s="27" t="s">
        <v>18</v>
      </c>
      <c r="D35" s="27"/>
      <c r="E35" s="27"/>
      <c r="F35" s="27">
        <v>5</v>
      </c>
      <c r="G35" s="27"/>
      <c r="H35" s="27"/>
      <c r="I35" s="27"/>
      <c r="J35" s="27">
        <v>5</v>
      </c>
      <c r="K35" s="27"/>
      <c r="L35" s="27">
        <f t="shared" si="0"/>
        <v>0</v>
      </c>
      <c r="M35" s="27"/>
      <c r="N35" s="27">
        <v>100</v>
      </c>
      <c r="O35" s="31" t="s">
        <v>19</v>
      </c>
    </row>
    <row r="36" ht="57" customHeight="1" spans="1:15">
      <c r="A36" s="25">
        <v>30</v>
      </c>
      <c r="B36" s="26" t="s">
        <v>48</v>
      </c>
      <c r="C36" s="27" t="s">
        <v>18</v>
      </c>
      <c r="D36" s="27"/>
      <c r="E36" s="27"/>
      <c r="F36" s="27">
        <v>5.09</v>
      </c>
      <c r="G36" s="27"/>
      <c r="H36" s="27"/>
      <c r="I36" s="27"/>
      <c r="J36" s="27">
        <v>5.09</v>
      </c>
      <c r="K36" s="27"/>
      <c r="L36" s="27">
        <f t="shared" si="0"/>
        <v>0</v>
      </c>
      <c r="M36" s="27"/>
      <c r="N36" s="27">
        <v>100</v>
      </c>
      <c r="O36" s="31" t="s">
        <v>19</v>
      </c>
    </row>
    <row r="37" ht="47" customHeight="1" spans="1:15">
      <c r="A37" s="25">
        <v>31</v>
      </c>
      <c r="B37" s="26" t="s">
        <v>49</v>
      </c>
      <c r="C37" s="27" t="s">
        <v>18</v>
      </c>
      <c r="D37" s="27"/>
      <c r="E37" s="27"/>
      <c r="F37" s="27">
        <v>180</v>
      </c>
      <c r="G37" s="27"/>
      <c r="H37" s="27"/>
      <c r="I37" s="27"/>
      <c r="J37" s="27">
        <v>180</v>
      </c>
      <c r="K37" s="27"/>
      <c r="L37" s="27">
        <f t="shared" si="0"/>
        <v>0</v>
      </c>
      <c r="M37" s="27"/>
      <c r="N37" s="27">
        <v>100</v>
      </c>
      <c r="O37" s="31" t="s">
        <v>19</v>
      </c>
    </row>
    <row r="38" ht="47" customHeight="1" spans="1:15">
      <c r="A38" s="25">
        <v>32</v>
      </c>
      <c r="B38" s="26" t="s">
        <v>50</v>
      </c>
      <c r="C38" s="27" t="s">
        <v>18</v>
      </c>
      <c r="D38" s="27"/>
      <c r="E38" s="27"/>
      <c r="F38" s="27">
        <v>9.6242</v>
      </c>
      <c r="G38" s="27"/>
      <c r="H38" s="27"/>
      <c r="I38" s="27"/>
      <c r="J38" s="27">
        <v>9.6242</v>
      </c>
      <c r="K38" s="27"/>
      <c r="L38" s="27">
        <f t="shared" si="0"/>
        <v>0</v>
      </c>
      <c r="M38" s="27"/>
      <c r="N38" s="27">
        <v>100</v>
      </c>
      <c r="O38" s="31" t="s">
        <v>19</v>
      </c>
    </row>
    <row r="39" ht="62" customHeight="1" spans="1:15">
      <c r="A39" s="25">
        <v>33</v>
      </c>
      <c r="B39" s="26" t="s">
        <v>51</v>
      </c>
      <c r="C39" s="27" t="s">
        <v>18</v>
      </c>
      <c r="D39" s="27"/>
      <c r="E39" s="27"/>
      <c r="F39" s="27">
        <v>6.5</v>
      </c>
      <c r="G39" s="27"/>
      <c r="H39" s="27"/>
      <c r="I39" s="27"/>
      <c r="J39" s="27">
        <v>6.5</v>
      </c>
      <c r="K39" s="27"/>
      <c r="L39" s="27">
        <f t="shared" si="0"/>
        <v>0</v>
      </c>
      <c r="M39" s="27"/>
      <c r="N39" s="27">
        <v>100</v>
      </c>
      <c r="O39" s="31" t="s">
        <v>19</v>
      </c>
    </row>
    <row r="40" ht="61" customHeight="1" spans="1:15">
      <c r="A40" s="25">
        <v>34</v>
      </c>
      <c r="B40" s="26" t="s">
        <v>52</v>
      </c>
      <c r="C40" s="27" t="s">
        <v>18</v>
      </c>
      <c r="D40" s="27"/>
      <c r="E40" s="27"/>
      <c r="F40" s="27">
        <v>1.5</v>
      </c>
      <c r="G40" s="27"/>
      <c r="H40" s="27"/>
      <c r="I40" s="27"/>
      <c r="J40" s="27">
        <v>1.5</v>
      </c>
      <c r="K40" s="27"/>
      <c r="L40" s="27">
        <f t="shared" si="0"/>
        <v>0</v>
      </c>
      <c r="M40" s="27"/>
      <c r="N40" s="27">
        <v>100</v>
      </c>
      <c r="O40" s="31" t="s">
        <v>19</v>
      </c>
    </row>
    <row r="41" ht="51" customHeight="1" spans="1:15">
      <c r="A41" s="25">
        <v>35</v>
      </c>
      <c r="B41" s="26" t="s">
        <v>53</v>
      </c>
      <c r="C41" s="27" t="s">
        <v>18</v>
      </c>
      <c r="D41" s="27"/>
      <c r="E41" s="27"/>
      <c r="F41" s="27">
        <v>7.5</v>
      </c>
      <c r="G41" s="27"/>
      <c r="H41" s="27"/>
      <c r="I41" s="27"/>
      <c r="J41" s="27">
        <v>7.5</v>
      </c>
      <c r="K41" s="27"/>
      <c r="L41" s="27">
        <v>0</v>
      </c>
      <c r="M41" s="27"/>
      <c r="N41" s="27">
        <v>100</v>
      </c>
      <c r="O41" s="31" t="s">
        <v>19</v>
      </c>
    </row>
    <row r="42" ht="47" customHeight="1" spans="1:15">
      <c r="A42" s="25">
        <v>36</v>
      </c>
      <c r="B42" s="26" t="s">
        <v>54</v>
      </c>
      <c r="C42" s="27" t="s">
        <v>18</v>
      </c>
      <c r="D42" s="27"/>
      <c r="E42" s="27"/>
      <c r="F42" s="27"/>
      <c r="G42" s="27">
        <v>4589</v>
      </c>
      <c r="H42" s="27"/>
      <c r="I42" s="27"/>
      <c r="J42" s="27"/>
      <c r="K42" s="27">
        <f>5427.075052-838.075052</f>
        <v>4589</v>
      </c>
      <c r="L42" s="27">
        <v>0</v>
      </c>
      <c r="M42" s="27"/>
      <c r="N42" s="27">
        <v>100</v>
      </c>
      <c r="O42" s="31" t="s">
        <v>19</v>
      </c>
    </row>
    <row r="43" ht="47" customHeight="1" spans="1:15">
      <c r="A43" s="25">
        <v>37</v>
      </c>
      <c r="B43" s="26" t="s">
        <v>55</v>
      </c>
      <c r="C43" s="27" t="s">
        <v>18</v>
      </c>
      <c r="D43" s="27"/>
      <c r="E43" s="27"/>
      <c r="F43" s="27"/>
      <c r="G43" s="27">
        <v>1039.2</v>
      </c>
      <c r="H43" s="27"/>
      <c r="I43" s="27"/>
      <c r="J43" s="27"/>
      <c r="K43" s="27">
        <v>1039.2</v>
      </c>
      <c r="L43" s="27">
        <f t="shared" ref="L43:L71" si="1">D43-H43+E43-I43+F43-J43+G43-K43</f>
        <v>0</v>
      </c>
      <c r="M43" s="27"/>
      <c r="N43" s="27">
        <v>100</v>
      </c>
      <c r="O43" s="31" t="s">
        <v>19</v>
      </c>
    </row>
    <row r="44" ht="47" customHeight="1" spans="1:15">
      <c r="A44" s="25">
        <v>38</v>
      </c>
      <c r="B44" s="26" t="s">
        <v>56</v>
      </c>
      <c r="C44" s="27" t="s">
        <v>18</v>
      </c>
      <c r="D44" s="27"/>
      <c r="E44" s="27"/>
      <c r="F44" s="27"/>
      <c r="G44" s="27">
        <v>0.09696</v>
      </c>
      <c r="H44" s="27"/>
      <c r="I44" s="27"/>
      <c r="J44" s="27"/>
      <c r="K44" s="27">
        <v>0.09696</v>
      </c>
      <c r="L44" s="27">
        <f t="shared" si="1"/>
        <v>0</v>
      </c>
      <c r="M44" s="27"/>
      <c r="N44" s="27">
        <v>100</v>
      </c>
      <c r="O44" s="31" t="s">
        <v>19</v>
      </c>
    </row>
    <row r="45" ht="42" customHeight="1" spans="1:15">
      <c r="A45" s="25">
        <v>39</v>
      </c>
      <c r="B45" s="26" t="s">
        <v>57</v>
      </c>
      <c r="C45" s="27" t="s">
        <v>18</v>
      </c>
      <c r="D45" s="27"/>
      <c r="E45" s="27"/>
      <c r="F45" s="27"/>
      <c r="G45" s="27">
        <v>600</v>
      </c>
      <c r="H45" s="27"/>
      <c r="I45" s="27"/>
      <c r="J45" s="27"/>
      <c r="K45" s="27">
        <v>600</v>
      </c>
      <c r="L45" s="27">
        <f t="shared" si="1"/>
        <v>0</v>
      </c>
      <c r="M45" s="27"/>
      <c r="N45" s="27">
        <v>100</v>
      </c>
      <c r="O45" s="31" t="s">
        <v>19</v>
      </c>
    </row>
    <row r="46" ht="47" customHeight="1" spans="1:15">
      <c r="A46" s="25">
        <v>40</v>
      </c>
      <c r="B46" s="26" t="s">
        <v>58</v>
      </c>
      <c r="C46" s="27" t="s">
        <v>18</v>
      </c>
      <c r="D46" s="27"/>
      <c r="E46" s="27"/>
      <c r="F46" s="27"/>
      <c r="G46" s="27">
        <v>52.98363</v>
      </c>
      <c r="H46" s="27"/>
      <c r="I46" s="27"/>
      <c r="J46" s="27"/>
      <c r="K46" s="27">
        <v>52.98363</v>
      </c>
      <c r="L46" s="27">
        <f t="shared" si="1"/>
        <v>0</v>
      </c>
      <c r="M46" s="27"/>
      <c r="N46" s="27">
        <v>100</v>
      </c>
      <c r="O46" s="31" t="s">
        <v>19</v>
      </c>
    </row>
    <row r="47" ht="48" customHeight="1" spans="1:15">
      <c r="A47" s="25">
        <v>41</v>
      </c>
      <c r="B47" s="26" t="s">
        <v>59</v>
      </c>
      <c r="C47" s="27" t="s">
        <v>60</v>
      </c>
      <c r="D47" s="27">
        <v>2.85592</v>
      </c>
      <c r="E47" s="27"/>
      <c r="F47" s="27"/>
      <c r="G47" s="27"/>
      <c r="H47" s="27">
        <v>2.85592</v>
      </c>
      <c r="I47" s="27"/>
      <c r="J47" s="27"/>
      <c r="K47" s="27"/>
      <c r="L47" s="27">
        <f t="shared" si="1"/>
        <v>0</v>
      </c>
      <c r="M47" s="27"/>
      <c r="N47" s="27">
        <v>100</v>
      </c>
      <c r="O47" s="31" t="s">
        <v>19</v>
      </c>
    </row>
    <row r="48" ht="48" customHeight="1" spans="1:15">
      <c r="A48" s="25">
        <v>42</v>
      </c>
      <c r="B48" s="26" t="s">
        <v>61</v>
      </c>
      <c r="C48" s="27" t="s">
        <v>60</v>
      </c>
      <c r="D48" s="27">
        <v>11.269796</v>
      </c>
      <c r="E48" s="27"/>
      <c r="F48" s="27"/>
      <c r="G48" s="27"/>
      <c r="H48" s="27">
        <v>11.269796</v>
      </c>
      <c r="I48" s="27"/>
      <c r="J48" s="27"/>
      <c r="K48" s="27"/>
      <c r="L48" s="27">
        <f t="shared" si="1"/>
        <v>0</v>
      </c>
      <c r="M48" s="27"/>
      <c r="N48" s="27">
        <v>100</v>
      </c>
      <c r="O48" s="31" t="s">
        <v>19</v>
      </c>
    </row>
    <row r="49" ht="48" customHeight="1" spans="1:15">
      <c r="A49" s="25">
        <v>43</v>
      </c>
      <c r="B49" s="26" t="s">
        <v>62</v>
      </c>
      <c r="C49" s="27" t="s">
        <v>60</v>
      </c>
      <c r="D49" s="27"/>
      <c r="E49" s="27">
        <v>0.8016</v>
      </c>
      <c r="F49" s="27"/>
      <c r="G49" s="27"/>
      <c r="H49" s="27"/>
      <c r="I49" s="27">
        <v>0.8016</v>
      </c>
      <c r="J49" s="27"/>
      <c r="K49" s="27"/>
      <c r="L49" s="27">
        <f t="shared" si="1"/>
        <v>0</v>
      </c>
      <c r="M49" s="27"/>
      <c r="N49" s="27">
        <v>100</v>
      </c>
      <c r="O49" s="31" t="s">
        <v>19</v>
      </c>
    </row>
    <row r="50" ht="48" customHeight="1" spans="1:15">
      <c r="A50" s="25">
        <v>44</v>
      </c>
      <c r="B50" s="26" t="s">
        <v>63</v>
      </c>
      <c r="C50" s="27" t="s">
        <v>60</v>
      </c>
      <c r="D50" s="27"/>
      <c r="E50" s="27"/>
      <c r="F50" s="27"/>
      <c r="G50" s="27">
        <v>8.75</v>
      </c>
      <c r="H50" s="27"/>
      <c r="I50" s="27"/>
      <c r="J50" s="27"/>
      <c r="K50" s="27">
        <v>8.75</v>
      </c>
      <c r="L50" s="27">
        <f t="shared" si="1"/>
        <v>0</v>
      </c>
      <c r="M50" s="27"/>
      <c r="N50" s="27">
        <v>100</v>
      </c>
      <c r="O50" s="31" t="s">
        <v>19</v>
      </c>
    </row>
    <row r="51" ht="48" customHeight="1" spans="1:15">
      <c r="A51" s="25">
        <v>45</v>
      </c>
      <c r="B51" s="26" t="s">
        <v>64</v>
      </c>
      <c r="C51" s="27" t="s">
        <v>60</v>
      </c>
      <c r="D51" s="27"/>
      <c r="E51" s="27"/>
      <c r="F51" s="27">
        <v>2</v>
      </c>
      <c r="G51" s="27"/>
      <c r="H51" s="27"/>
      <c r="I51" s="27"/>
      <c r="J51" s="27">
        <v>2</v>
      </c>
      <c r="K51" s="27"/>
      <c r="L51" s="27">
        <f t="shared" si="1"/>
        <v>0</v>
      </c>
      <c r="M51" s="27"/>
      <c r="N51" s="27">
        <v>100</v>
      </c>
      <c r="O51" s="31" t="s">
        <v>19</v>
      </c>
    </row>
    <row r="52" ht="48" customHeight="1" spans="1:15">
      <c r="A52" s="25">
        <v>46</v>
      </c>
      <c r="B52" s="26" t="s">
        <v>65</v>
      </c>
      <c r="C52" s="27" t="s">
        <v>60</v>
      </c>
      <c r="D52" s="27"/>
      <c r="E52" s="27"/>
      <c r="F52" s="27">
        <v>2</v>
      </c>
      <c r="G52" s="27"/>
      <c r="H52" s="27"/>
      <c r="I52" s="27"/>
      <c r="J52" s="27">
        <v>2</v>
      </c>
      <c r="K52" s="27"/>
      <c r="L52" s="27">
        <f t="shared" si="1"/>
        <v>0</v>
      </c>
      <c r="M52" s="27"/>
      <c r="N52" s="27">
        <v>100</v>
      </c>
      <c r="O52" s="31" t="s">
        <v>19</v>
      </c>
    </row>
    <row r="53" ht="64" customHeight="1" spans="1:15">
      <c r="A53" s="25">
        <v>47</v>
      </c>
      <c r="B53" s="26" t="s">
        <v>66</v>
      </c>
      <c r="C53" s="27" t="s">
        <v>67</v>
      </c>
      <c r="D53" s="27"/>
      <c r="E53" s="27"/>
      <c r="F53" s="27">
        <v>0.24</v>
      </c>
      <c r="G53" s="27"/>
      <c r="H53" s="27"/>
      <c r="I53" s="27"/>
      <c r="J53" s="27">
        <v>0.24</v>
      </c>
      <c r="K53" s="27"/>
      <c r="L53" s="27">
        <f t="shared" si="1"/>
        <v>0</v>
      </c>
      <c r="M53" s="27"/>
      <c r="N53" s="27">
        <v>100</v>
      </c>
      <c r="O53" s="31" t="s">
        <v>19</v>
      </c>
    </row>
    <row r="54" ht="51" customHeight="1" spans="1:15">
      <c r="A54" s="25">
        <v>48</v>
      </c>
      <c r="B54" s="26" t="s">
        <v>68</v>
      </c>
      <c r="C54" s="27" t="s">
        <v>67</v>
      </c>
      <c r="D54" s="27"/>
      <c r="E54" s="27">
        <v>171.27</v>
      </c>
      <c r="F54" s="27"/>
      <c r="G54" s="27"/>
      <c r="H54" s="27"/>
      <c r="I54" s="27">
        <f>8+1.71+35+52.5+35+3.99+35.07</f>
        <v>171.27</v>
      </c>
      <c r="J54" s="27"/>
      <c r="K54" s="27"/>
      <c r="L54" s="27">
        <f t="shared" si="1"/>
        <v>0</v>
      </c>
      <c r="M54" s="27"/>
      <c r="N54" s="27">
        <v>100</v>
      </c>
      <c r="O54" s="31" t="s">
        <v>19</v>
      </c>
    </row>
    <row r="55" ht="46" customHeight="1" spans="1:15">
      <c r="A55" s="25">
        <v>49</v>
      </c>
      <c r="B55" s="26" t="s">
        <v>69</v>
      </c>
      <c r="C55" s="27" t="s">
        <v>67</v>
      </c>
      <c r="D55" s="27"/>
      <c r="E55" s="27"/>
      <c r="F55" s="27">
        <v>0.72</v>
      </c>
      <c r="G55" s="27"/>
      <c r="H55" s="27"/>
      <c r="I55" s="27"/>
      <c r="J55" s="27">
        <v>0.72</v>
      </c>
      <c r="K55" s="27"/>
      <c r="L55" s="27">
        <f t="shared" si="1"/>
        <v>0</v>
      </c>
      <c r="M55" s="27"/>
      <c r="N55" s="27">
        <v>100</v>
      </c>
      <c r="O55" s="31" t="s">
        <v>19</v>
      </c>
    </row>
    <row r="56" ht="39" customHeight="1" spans="1:15">
      <c r="A56" s="25">
        <v>50</v>
      </c>
      <c r="B56" s="26" t="s">
        <v>70</v>
      </c>
      <c r="C56" s="27" t="s">
        <v>67</v>
      </c>
      <c r="D56" s="27"/>
      <c r="E56" s="27"/>
      <c r="F56" s="27"/>
      <c r="G56" s="27">
        <v>3</v>
      </c>
      <c r="H56" s="27"/>
      <c r="I56" s="27"/>
      <c r="J56" s="27"/>
      <c r="K56" s="27">
        <v>3</v>
      </c>
      <c r="L56" s="27">
        <f t="shared" si="1"/>
        <v>0</v>
      </c>
      <c r="M56" s="27"/>
      <c r="N56" s="27">
        <v>100</v>
      </c>
      <c r="O56" s="31" t="s">
        <v>19</v>
      </c>
    </row>
    <row r="57" ht="39" customHeight="1" spans="1:15">
      <c r="A57" s="25">
        <v>51</v>
      </c>
      <c r="B57" s="26" t="s">
        <v>71</v>
      </c>
      <c r="C57" s="27" t="s">
        <v>67</v>
      </c>
      <c r="D57" s="27"/>
      <c r="E57" s="27"/>
      <c r="F57" s="27"/>
      <c r="G57" s="27">
        <v>2</v>
      </c>
      <c r="H57" s="27"/>
      <c r="I57" s="27"/>
      <c r="J57" s="27"/>
      <c r="K57" s="27">
        <v>2</v>
      </c>
      <c r="L57" s="27">
        <f t="shared" si="1"/>
        <v>0</v>
      </c>
      <c r="M57" s="27"/>
      <c r="N57" s="27">
        <v>100</v>
      </c>
      <c r="O57" s="31" t="s">
        <v>19</v>
      </c>
    </row>
    <row r="58" ht="38" customHeight="1" spans="1:15">
      <c r="A58" s="25">
        <v>52</v>
      </c>
      <c r="B58" s="26" t="s">
        <v>72</v>
      </c>
      <c r="C58" s="27" t="s">
        <v>73</v>
      </c>
      <c r="D58" s="27"/>
      <c r="E58" s="27"/>
      <c r="F58" s="27"/>
      <c r="G58" s="27">
        <v>2</v>
      </c>
      <c r="H58" s="27"/>
      <c r="I58" s="27"/>
      <c r="J58" s="27"/>
      <c r="K58" s="27">
        <v>2</v>
      </c>
      <c r="L58" s="27">
        <f t="shared" si="1"/>
        <v>0</v>
      </c>
      <c r="M58" s="27"/>
      <c r="N58" s="27">
        <v>100</v>
      </c>
      <c r="O58" s="31" t="s">
        <v>19</v>
      </c>
    </row>
    <row r="59" ht="38" customHeight="1" spans="1:15">
      <c r="A59" s="25">
        <v>53</v>
      </c>
      <c r="B59" s="26" t="s">
        <v>74</v>
      </c>
      <c r="C59" s="27" t="s">
        <v>73</v>
      </c>
      <c r="D59" s="27"/>
      <c r="E59" s="27"/>
      <c r="F59" s="27"/>
      <c r="G59" s="27">
        <v>6.345</v>
      </c>
      <c r="H59" s="27"/>
      <c r="I59" s="27"/>
      <c r="J59" s="27"/>
      <c r="K59" s="27">
        <v>6.345</v>
      </c>
      <c r="L59" s="27">
        <f t="shared" si="1"/>
        <v>0</v>
      </c>
      <c r="M59" s="27"/>
      <c r="N59" s="27">
        <v>100</v>
      </c>
      <c r="O59" s="31" t="s">
        <v>19</v>
      </c>
    </row>
    <row r="60" ht="38" customHeight="1" spans="1:15">
      <c r="A60" s="25">
        <v>54</v>
      </c>
      <c r="B60" s="26" t="s">
        <v>75</v>
      </c>
      <c r="C60" s="27" t="s">
        <v>73</v>
      </c>
      <c r="D60" s="27"/>
      <c r="E60" s="27"/>
      <c r="F60" s="27"/>
      <c r="G60" s="27">
        <v>3</v>
      </c>
      <c r="H60" s="27"/>
      <c r="I60" s="27"/>
      <c r="J60" s="27"/>
      <c r="K60" s="27">
        <v>3</v>
      </c>
      <c r="L60" s="27">
        <f t="shared" si="1"/>
        <v>0</v>
      </c>
      <c r="M60" s="27"/>
      <c r="N60" s="27">
        <v>100</v>
      </c>
      <c r="O60" s="31" t="s">
        <v>19</v>
      </c>
    </row>
    <row r="61" ht="43" customHeight="1" spans="1:15">
      <c r="A61" s="25">
        <v>55</v>
      </c>
      <c r="B61" s="26" t="s">
        <v>76</v>
      </c>
      <c r="C61" s="27" t="s">
        <v>73</v>
      </c>
      <c r="D61" s="27"/>
      <c r="E61" s="27"/>
      <c r="F61" s="27"/>
      <c r="G61" s="27">
        <v>7.5</v>
      </c>
      <c r="H61" s="27"/>
      <c r="I61" s="27"/>
      <c r="J61" s="27"/>
      <c r="K61" s="27">
        <v>7.5</v>
      </c>
      <c r="L61" s="27">
        <f t="shared" si="1"/>
        <v>0</v>
      </c>
      <c r="M61" s="27"/>
      <c r="N61" s="27">
        <v>100</v>
      </c>
      <c r="O61" s="31" t="s">
        <v>19</v>
      </c>
    </row>
    <row r="62" ht="57" customHeight="1" spans="1:15">
      <c r="A62" s="25">
        <v>56</v>
      </c>
      <c r="B62" s="26" t="s">
        <v>77</v>
      </c>
      <c r="C62" s="27" t="s">
        <v>73</v>
      </c>
      <c r="D62" s="27">
        <v>9.010533</v>
      </c>
      <c r="E62" s="27"/>
      <c r="F62" s="27"/>
      <c r="G62" s="27"/>
      <c r="H62" s="27">
        <v>9.010533</v>
      </c>
      <c r="I62" s="27"/>
      <c r="J62" s="27"/>
      <c r="K62" s="27"/>
      <c r="L62" s="27">
        <f t="shared" si="1"/>
        <v>0</v>
      </c>
      <c r="M62" s="27"/>
      <c r="N62" s="27">
        <v>100</v>
      </c>
      <c r="O62" s="31" t="s">
        <v>19</v>
      </c>
    </row>
    <row r="63" ht="38" customHeight="1" spans="1:15">
      <c r="A63" s="25">
        <v>57</v>
      </c>
      <c r="B63" s="26" t="s">
        <v>44</v>
      </c>
      <c r="C63" s="27" t="s">
        <v>73</v>
      </c>
      <c r="D63" s="27"/>
      <c r="E63" s="27">
        <v>2</v>
      </c>
      <c r="F63" s="27"/>
      <c r="G63" s="27"/>
      <c r="H63" s="27"/>
      <c r="I63" s="27">
        <v>2</v>
      </c>
      <c r="J63" s="27"/>
      <c r="K63" s="27"/>
      <c r="L63" s="27">
        <f t="shared" si="1"/>
        <v>0</v>
      </c>
      <c r="M63" s="27"/>
      <c r="N63" s="27">
        <v>100</v>
      </c>
      <c r="O63" s="31" t="s">
        <v>19</v>
      </c>
    </row>
    <row r="64" ht="49" customHeight="1" spans="1:15">
      <c r="A64" s="25">
        <v>58</v>
      </c>
      <c r="B64" s="26" t="s">
        <v>51</v>
      </c>
      <c r="C64" s="27" t="s">
        <v>73</v>
      </c>
      <c r="D64" s="27"/>
      <c r="E64" s="27"/>
      <c r="F64" s="27">
        <v>1.31</v>
      </c>
      <c r="G64" s="27"/>
      <c r="H64" s="27"/>
      <c r="I64" s="27"/>
      <c r="J64" s="27">
        <v>1.31</v>
      </c>
      <c r="K64" s="27"/>
      <c r="L64" s="27">
        <f t="shared" si="1"/>
        <v>0</v>
      </c>
      <c r="M64" s="27"/>
      <c r="N64" s="27">
        <v>100</v>
      </c>
      <c r="O64" s="31" t="s">
        <v>19</v>
      </c>
    </row>
    <row r="65" ht="48" customHeight="1" spans="1:15">
      <c r="A65" s="25">
        <v>59</v>
      </c>
      <c r="B65" s="26" t="s">
        <v>48</v>
      </c>
      <c r="C65" s="27" t="s">
        <v>73</v>
      </c>
      <c r="D65" s="27"/>
      <c r="E65" s="27"/>
      <c r="F65" s="27">
        <v>2</v>
      </c>
      <c r="G65" s="27"/>
      <c r="H65" s="27"/>
      <c r="I65" s="27"/>
      <c r="J65" s="27">
        <v>2</v>
      </c>
      <c r="K65" s="27"/>
      <c r="L65" s="27">
        <f t="shared" si="1"/>
        <v>0</v>
      </c>
      <c r="M65" s="27"/>
      <c r="N65" s="27">
        <v>100</v>
      </c>
      <c r="O65" s="31" t="s">
        <v>19</v>
      </c>
    </row>
    <row r="66" ht="30" customHeight="1" spans="1:15">
      <c r="A66" s="25">
        <v>60</v>
      </c>
      <c r="B66" s="26" t="s">
        <v>78</v>
      </c>
      <c r="C66" s="27" t="s">
        <v>79</v>
      </c>
      <c r="D66" s="27"/>
      <c r="E66" s="27"/>
      <c r="F66" s="27"/>
      <c r="G66" s="27">
        <v>2</v>
      </c>
      <c r="H66" s="27"/>
      <c r="I66" s="27"/>
      <c r="J66" s="27"/>
      <c r="K66" s="27">
        <v>2</v>
      </c>
      <c r="L66" s="27">
        <f t="shared" si="1"/>
        <v>0</v>
      </c>
      <c r="M66" s="27"/>
      <c r="N66" s="27">
        <v>100</v>
      </c>
      <c r="O66" s="31" t="s">
        <v>19</v>
      </c>
    </row>
    <row r="67" ht="30" customHeight="1" spans="1:15">
      <c r="A67" s="25">
        <v>61</v>
      </c>
      <c r="B67" s="26" t="s">
        <v>80</v>
      </c>
      <c r="C67" s="27" t="s">
        <v>79</v>
      </c>
      <c r="D67" s="27"/>
      <c r="E67" s="27"/>
      <c r="F67" s="27"/>
      <c r="G67" s="27">
        <v>3</v>
      </c>
      <c r="H67" s="27"/>
      <c r="I67" s="27"/>
      <c r="J67" s="27"/>
      <c r="K67" s="27">
        <v>3</v>
      </c>
      <c r="L67" s="27">
        <f t="shared" si="1"/>
        <v>0</v>
      </c>
      <c r="M67" s="27"/>
      <c r="N67" s="27">
        <v>100</v>
      </c>
      <c r="O67" s="31" t="s">
        <v>19</v>
      </c>
    </row>
    <row r="68" ht="30" customHeight="1" spans="1:15">
      <c r="A68" s="25">
        <v>62</v>
      </c>
      <c r="B68" s="26" t="s">
        <v>81</v>
      </c>
      <c r="C68" s="27" t="s">
        <v>79</v>
      </c>
      <c r="D68" s="27"/>
      <c r="E68" s="27"/>
      <c r="F68" s="27"/>
      <c r="G68" s="27">
        <v>3</v>
      </c>
      <c r="H68" s="27"/>
      <c r="I68" s="27"/>
      <c r="J68" s="27"/>
      <c r="K68" s="27">
        <v>3</v>
      </c>
      <c r="L68" s="27">
        <f t="shared" si="1"/>
        <v>0</v>
      </c>
      <c r="M68" s="27"/>
      <c r="N68" s="27">
        <v>100</v>
      </c>
      <c r="O68" s="31" t="s">
        <v>19</v>
      </c>
    </row>
    <row r="69" ht="30" customHeight="1" spans="1:15">
      <c r="A69" s="25">
        <v>63</v>
      </c>
      <c r="B69" s="26" t="s">
        <v>82</v>
      </c>
      <c r="C69" s="27" t="s">
        <v>79</v>
      </c>
      <c r="D69" s="27"/>
      <c r="E69" s="27"/>
      <c r="F69" s="27"/>
      <c r="G69" s="27">
        <v>10</v>
      </c>
      <c r="H69" s="27"/>
      <c r="I69" s="27"/>
      <c r="J69" s="27"/>
      <c r="K69" s="27">
        <v>10</v>
      </c>
      <c r="L69" s="27">
        <f t="shared" si="1"/>
        <v>0</v>
      </c>
      <c r="M69" s="27"/>
      <c r="N69" s="27">
        <v>100</v>
      </c>
      <c r="O69" s="31" t="s">
        <v>19</v>
      </c>
    </row>
    <row r="70" ht="30" customHeight="1" spans="1:15">
      <c r="A70" s="25">
        <v>64</v>
      </c>
      <c r="B70" s="26" t="s">
        <v>83</v>
      </c>
      <c r="C70" s="27" t="s">
        <v>79</v>
      </c>
      <c r="D70" s="27"/>
      <c r="E70" s="27"/>
      <c r="F70" s="27"/>
      <c r="G70" s="27">
        <v>5.61336</v>
      </c>
      <c r="H70" s="27"/>
      <c r="I70" s="27"/>
      <c r="J70" s="27"/>
      <c r="K70" s="27">
        <v>5.61336</v>
      </c>
      <c r="L70" s="27">
        <f t="shared" si="1"/>
        <v>0</v>
      </c>
      <c r="M70" s="27"/>
      <c r="N70" s="27">
        <v>100</v>
      </c>
      <c r="O70" s="31" t="s">
        <v>19</v>
      </c>
    </row>
    <row r="71" ht="57" customHeight="1" spans="1:15">
      <c r="A71" s="25">
        <v>65</v>
      </c>
      <c r="B71" s="26" t="s">
        <v>84</v>
      </c>
      <c r="C71" s="27" t="s">
        <v>79</v>
      </c>
      <c r="D71" s="27">
        <v>41</v>
      </c>
      <c r="E71" s="27"/>
      <c r="F71" s="27"/>
      <c r="G71" s="27"/>
      <c r="H71" s="27">
        <v>41</v>
      </c>
      <c r="I71" s="27"/>
      <c r="J71" s="27"/>
      <c r="K71" s="27"/>
      <c r="L71" s="27">
        <f t="shared" si="1"/>
        <v>0</v>
      </c>
      <c r="M71" s="27"/>
      <c r="N71" s="27">
        <v>100</v>
      </c>
      <c r="O71" s="31" t="s">
        <v>19</v>
      </c>
    </row>
    <row r="72" ht="37" customHeight="1" spans="1:15">
      <c r="A72" s="25"/>
      <c r="B72" s="32"/>
      <c r="C72" s="33"/>
      <c r="D72" s="34"/>
      <c r="E72" s="34"/>
      <c r="F72" s="34"/>
      <c r="G72" s="34"/>
      <c r="H72" s="35">
        <f t="shared" ref="H72:K72" si="2">SUM(H7:H71)</f>
        <v>114.176249</v>
      </c>
      <c r="I72" s="36">
        <f t="shared" si="2"/>
        <v>949.6716</v>
      </c>
      <c r="J72" s="36">
        <f t="shared" si="2"/>
        <v>223.4842</v>
      </c>
      <c r="K72" s="36">
        <f t="shared" si="2"/>
        <v>6867.16897</v>
      </c>
      <c r="L72" s="34"/>
      <c r="M72" s="34"/>
      <c r="N72" s="34"/>
      <c r="O72" s="37"/>
    </row>
  </sheetData>
  <mergeCells count="12">
    <mergeCell ref="A1:B1"/>
    <mergeCell ref="A2:O2"/>
    <mergeCell ref="M4:O4"/>
    <mergeCell ref="D5:G5"/>
    <mergeCell ref="H5:K5"/>
    <mergeCell ref="A5:A6"/>
    <mergeCell ref="B5:B6"/>
    <mergeCell ref="C5:C6"/>
    <mergeCell ref="L5:L6"/>
    <mergeCell ref="M5:M6"/>
    <mergeCell ref="N5:N6"/>
    <mergeCell ref="O5:O6"/>
  </mergeCells>
  <printOptions horizontalCentered="1"/>
  <pageMargins left="0.590277777777778" right="0.590277777777778" top="0.629166666666667" bottom="0.471527777777778" header="0.511805555555556" footer="0.275"/>
  <pageSetup paperSize="9" scale="66" fitToHeight="0" orientation="landscape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按决算无结余版公开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2025-04-28T03:30:56Z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  <property fmtid="{D5CDD505-2E9C-101B-9397-08002B2CF9AE}" pid="3" name="ICV">
    <vt:lpwstr>D99E04930B33445BBEB966F7358E0FB9_12</vt:lpwstr>
  </property>
</Properties>
</file>