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4000" windowHeight="9840"/>
  </bookViews>
  <sheets>
    <sheet name="Sheet2 (3)" sheetId="4" r:id="rId1"/>
    <sheet name="Sheet2 (2)" sheetId="3" r:id="rId2"/>
  </sheets>
  <definedNames>
    <definedName name="_xlnm.Print_Titles" localSheetId="1">'Sheet2 (2)'!$4:$5</definedName>
    <definedName name="_xlnm.Print_Titles" localSheetId="0">'Sheet2 (3)'!$4:$5</definedName>
  </definedNames>
  <calcPr calcId="144525"/>
</workbook>
</file>

<file path=xl/calcChain.xml><?xml version="1.0" encoding="utf-8"?>
<calcChain xmlns="http://schemas.openxmlformats.org/spreadsheetml/2006/main">
  <c r="K72" i="4" l="1"/>
  <c r="N43" i="4"/>
  <c r="G64" i="4"/>
  <c r="H64" i="4"/>
  <c r="I64" i="4"/>
  <c r="J64" i="4"/>
  <c r="F64" i="4"/>
  <c r="J70" i="3" l="1"/>
  <c r="I70" i="3"/>
  <c r="H70" i="3"/>
  <c r="G70" i="3"/>
  <c r="F70" i="3"/>
  <c r="N69" i="3"/>
  <c r="I62" i="3"/>
  <c r="I61" i="3"/>
  <c r="I60" i="3"/>
  <c r="I59" i="3"/>
  <c r="I58" i="3"/>
  <c r="I43" i="3"/>
  <c r="I41" i="3"/>
  <c r="I35" i="3"/>
  <c r="I57" i="4"/>
  <c r="I56" i="4"/>
  <c r="I55" i="4"/>
  <c r="I54" i="4"/>
  <c r="I53" i="4"/>
  <c r="I38" i="4"/>
  <c r="I36" i="4"/>
  <c r="I31" i="4"/>
</calcChain>
</file>

<file path=xl/sharedStrings.xml><?xml version="1.0" encoding="utf-8"?>
<sst xmlns="http://schemas.openxmlformats.org/spreadsheetml/2006/main" count="401" uniqueCount="103">
  <si>
    <t>附件6</t>
  </si>
  <si>
    <t>部门绩效自评结果公开汇总表</t>
  </si>
  <si>
    <t>主管部门：石家庄市鹿泉区公用事业管理中心</t>
  </si>
  <si>
    <t>单位：万元</t>
  </si>
  <si>
    <t>序
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</si>
  <si>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</si>
  <si>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</si>
  <si>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</si>
  <si>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</si>
  <si>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</si>
  <si>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</si>
  <si>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</si>
  <si>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
应用意见</t>
  </si>
  <si>
    <t>中央</t>
  </si>
  <si>
    <t>省级</t>
  </si>
  <si>
    <t>县（市）区级</t>
  </si>
  <si>
    <t>市级</t>
  </si>
  <si>
    <t>2017-2018年淘汰燃煤锅炉补贴</t>
  </si>
  <si>
    <t>公用事业管理中心</t>
  </si>
  <si>
    <t>继续保持，下年度财政给予支持。</t>
  </si>
  <si>
    <t>2021年智慧广场更换花卉工程</t>
  </si>
  <si>
    <t>2022-2023年采暖季
空置房供热补贴</t>
  </si>
  <si>
    <t>2022-2023年度供热补贴</t>
  </si>
  <si>
    <t>因财力紧张，供热补贴资金尚未拨付到位，不能及时支付，建议下一年度财政给予支持，确保冬季供热。</t>
  </si>
  <si>
    <t>防汛费用</t>
  </si>
  <si>
    <t>继续保持，下年度财政予以支持。</t>
  </si>
  <si>
    <t>2022年鹿泉区口袋公园项目</t>
  </si>
  <si>
    <t>因财力紧张，2023年度财政预算资金尚未拨付，下年度请财政给予支持。</t>
  </si>
  <si>
    <t>2022年现有立体花坛及街道花箱更换花卉工程</t>
  </si>
  <si>
    <t>2023年节日氛围营造工程</t>
  </si>
  <si>
    <t>鹿泉区2023年口袋公园建设项目</t>
  </si>
  <si>
    <t>2024年节日氛围营造工程</t>
  </si>
  <si>
    <t>北斗路等主要道路树体亮化工程</t>
  </si>
  <si>
    <t>采暖季供热延期及空置房补贴</t>
  </si>
  <si>
    <t>城区高温水管道铺设项目
（专项债）</t>
  </si>
  <si>
    <t>城市道路占用挖掘费</t>
  </si>
  <si>
    <t>城市维护费</t>
  </si>
  <si>
    <t>翠屏大街（海山大街-石柏大街）路灯工程及城区路灯工程</t>
  </si>
  <si>
    <t>因财力紧张，2023年度财政预算资金尚未全部拨付到位，我单位不能及时支付，请财政下年度给予支持。</t>
  </si>
  <si>
    <t>翠屏大街曹庄桥两侧整治提升工程</t>
  </si>
  <si>
    <t>工程旧欠</t>
  </si>
  <si>
    <t>供暖应急保障资金</t>
  </si>
  <si>
    <t>供热一处军队退役人员
劳务派遣岗位工资</t>
  </si>
  <si>
    <t>退休人员津补贴</t>
  </si>
  <si>
    <t>供热综合调度指挥中心服务费</t>
  </si>
  <si>
    <t>此类项目财政应予以支持。</t>
  </si>
  <si>
    <t>海山大街（玉石路-北外环）便道
提升改造工程</t>
  </si>
  <si>
    <t>继续保持，下年度财政予以支持</t>
  </si>
  <si>
    <t>建设及绿化租地相关税费</t>
  </si>
  <si>
    <t>开发区集体劳动费用</t>
  </si>
  <si>
    <t>老旧小区供热改造奖补资金</t>
  </si>
  <si>
    <t>绿化租地费</t>
  </si>
  <si>
    <t>南太平河应急度汛临时沉砂池工程</t>
  </si>
  <si>
    <t>南太平河综合治理工程（一期）水土保持补偿费</t>
  </si>
  <si>
    <t>山前大道两侧绿化租地费</t>
  </si>
  <si>
    <t>因财政财力紧张，尚未完全到位，请财政下年度继续大力支持。</t>
  </si>
  <si>
    <t>石柏大街污水管道修复工程</t>
  </si>
  <si>
    <t>市政设施改造提升工程</t>
  </si>
  <si>
    <t>太平河北路和石邑街便道维修工程</t>
  </si>
  <si>
    <t>污水检测费</t>
  </si>
  <si>
    <t>玉石西路污水管网水土保持补偿费</t>
  </si>
  <si>
    <t>中心办公楼维修工程</t>
  </si>
  <si>
    <t>专项债券付费</t>
  </si>
  <si>
    <t>按时完成专债服务费的支付工作，下年度财政给予支持。</t>
  </si>
  <si>
    <t>专项债券付息</t>
  </si>
  <si>
    <t>按时完成专债利息的支付工作，下年度财政给予支持。</t>
  </si>
  <si>
    <t>专项债券还本</t>
  </si>
  <si>
    <t>按合同约定及时偿还本金，下年度财政给予支持。</t>
  </si>
  <si>
    <t>工程质保金及监理费</t>
  </si>
  <si>
    <t>摆花坛经费(旧欠）</t>
  </si>
  <si>
    <t>石家庄市鹿泉区
海山公园</t>
  </si>
  <si>
    <t>此项目应予以支持</t>
  </si>
  <si>
    <t>海山公园摆花坛经费</t>
  </si>
  <si>
    <t>此项目应予以支持，</t>
  </si>
  <si>
    <t>海山公园工程旧欠</t>
  </si>
  <si>
    <t>海山公园2023年生产维护费</t>
  </si>
  <si>
    <t>海山公园基础设施维修</t>
  </si>
  <si>
    <t>2023年龙凤湖生产维护费</t>
  </si>
  <si>
    <t>2023年南太平河生产维护费</t>
  </si>
  <si>
    <t>2023年石榴红了主题公园
生产维护费</t>
  </si>
  <si>
    <t>海山公园涉军公益人员经费</t>
  </si>
  <si>
    <t>提高绩效指标的精确性</t>
  </si>
  <si>
    <t>海山公园涉军劳务派遣职工经费</t>
  </si>
  <si>
    <t>军队退役人员劳务派遣岗位经费</t>
  </si>
  <si>
    <t>2023年石柏公园工程旧欠（非专项资金）</t>
  </si>
  <si>
    <t>石家庄市鹿泉区
石柏公园</t>
  </si>
  <si>
    <t>对项目资金前期预算不够准确，与后期决算存在差异。加强项目建设预算工作，做好项目全过程的预算执行。</t>
  </si>
  <si>
    <t>石柏公园建设公厕
质保金</t>
  </si>
  <si>
    <t>石柏公园零星维修</t>
  </si>
  <si>
    <t>石柏公园日常管护费</t>
  </si>
  <si>
    <t>石柏公园涉军劳务派遣工资</t>
  </si>
  <si>
    <t>对涉及年中退休的涉军劳务派遣人员预期不够准确，下一步及时与人事部门沟通避免此类问题发生。</t>
  </si>
  <si>
    <t>2020年城区黄土裸露补栽苗木工程</t>
  </si>
  <si>
    <t>石家庄市鹿泉区市政公用设施管理维护中心</t>
  </si>
  <si>
    <t>继续保持，下一年度财政予以支持。</t>
  </si>
  <si>
    <t>提前下达2023年省级抢救性资源保护补助资金</t>
  </si>
  <si>
    <t>2023年市政军队退役劳务派遣岗位工资</t>
  </si>
  <si>
    <t>指标设置不全面，成本指标预期值只考核其中一项。下一步全面设置成本指标，使指标便于评分。</t>
  </si>
  <si>
    <t>市政军队退役劳务派遣岗位工资</t>
  </si>
  <si>
    <t>市政军队退役人员工资</t>
  </si>
  <si>
    <t>资金到位</t>
  </si>
  <si>
    <t>合计</t>
    <phoneticPr fontId="4" type="noConversion"/>
  </si>
  <si>
    <t>2023年石柏公园工程旧欠
（非专项资金）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</si>
</sst>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0" xfId="0" applyFont="1" applyFill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abSelected="1" topLeftCell="A10" workbookViewId="0">
      <selection activeCell="K73" sqref="K73"/>
    </sheetView>
  </sheetViews>
  <sheetFormatPr defaultColWidth="9" defaultRowHeight="13.5" x14ac:dyDescent="0.15"/>
  <cols>
    <col min="1" max="1" width="4.625" customWidth="1"/>
    <col min="2" max="2" width="26.25" style="5" customWidth="1"/>
    <col min="3" max="3" width="17.375" style="5" customWidth="1"/>
    <col min="4" max="4" width="6.625" style="5" customWidth="1"/>
    <col min="5" max="5" width="7.25" style="5" customWidth="1"/>
    <col min="6" max="6" width="14.125" style="5" customWidth="1"/>
    <col min="7" max="7" width="9.625" style="5" customWidth="1"/>
    <col min="8" max="9" width="13.25" style="5" customWidth="1"/>
    <col min="10" max="10" width="9.25" style="5" customWidth="1"/>
    <col min="11" max="11" width="11.5" style="5" customWidth="1"/>
    <col min="12" max="12" width="14" style="6" customWidth="1"/>
    <col min="14" max="14" width="11.25" customWidth="1"/>
  </cols>
  <sheetData>
    <row r="1" spans="1:12" ht="20.25" x14ac:dyDescent="0.15">
      <c r="A1" s="18" t="s">
        <v>0</v>
      </c>
      <c r="B1" s="19"/>
    </row>
    <row r="2" spans="1:12" ht="42" customHeight="1" x14ac:dyDescent="0.15">
      <c r="A2" s="20" t="s">
        <v>1</v>
      </c>
      <c r="B2" s="21"/>
      <c r="C2" s="20"/>
      <c r="D2" s="20"/>
      <c r="E2" s="20"/>
      <c r="F2" s="20"/>
      <c r="G2" s="20"/>
      <c r="H2" s="20"/>
      <c r="I2" s="20"/>
      <c r="J2" s="20"/>
      <c r="K2" s="20"/>
      <c r="L2" s="22"/>
    </row>
    <row r="3" spans="1:12" s="1" customFormat="1" ht="26.1" customHeight="1" x14ac:dyDescent="0.15">
      <c r="A3" s="23" t="s">
        <v>2</v>
      </c>
      <c r="B3" s="24"/>
      <c r="C3" s="24"/>
      <c r="D3" s="24"/>
      <c r="E3" s="24"/>
      <c r="F3" s="24"/>
      <c r="G3" s="7"/>
      <c r="H3" s="7"/>
      <c r="I3" s="7"/>
      <c r="J3" s="24" t="s">
        <v>3</v>
      </c>
      <c r="K3" s="24"/>
      <c r="L3" s="25"/>
    </row>
    <row r="4" spans="1:12" s="2" customFormat="1" ht="20.100000000000001" customHeight="1" x14ac:dyDescent="0.15">
      <c r="A4" s="29" t="s">
        <v>4</v>
      </c>
      <c r="B4" s="29" t="s">
        <v>5</v>
      </c>
      <c r="C4" s="29" t="s">
        <v>6</v>
      </c>
      <c r="D4" s="26" t="s">
        <v>7</v>
      </c>
      <c r="E4" s="27"/>
      <c r="F4" s="28"/>
      <c r="G4" s="26" t="s">
        <v>8</v>
      </c>
      <c r="H4" s="28"/>
      <c r="I4" s="29" t="s">
        <v>9</v>
      </c>
      <c r="J4" s="29" t="s">
        <v>10</v>
      </c>
      <c r="K4" s="29" t="s">
        <v>11</v>
      </c>
      <c r="L4" s="31" t="s">
        <v>12</v>
      </c>
    </row>
    <row r="5" spans="1:12" s="3" customFormat="1" ht="20.100000000000001" customHeight="1" x14ac:dyDescent="0.15">
      <c r="A5" s="30"/>
      <c r="B5" s="30"/>
      <c r="C5" s="30"/>
      <c r="D5" s="8" t="s">
        <v>13</v>
      </c>
      <c r="E5" s="8" t="s">
        <v>14</v>
      </c>
      <c r="F5" s="8" t="s">
        <v>15</v>
      </c>
      <c r="G5" s="8" t="s">
        <v>16</v>
      </c>
      <c r="H5" s="8" t="s">
        <v>15</v>
      </c>
      <c r="I5" s="30"/>
      <c r="J5" s="30"/>
      <c r="K5" s="30"/>
      <c r="L5" s="32"/>
    </row>
    <row r="6" spans="1:12" s="1" customFormat="1" ht="39" customHeight="1" x14ac:dyDescent="0.15">
      <c r="A6" s="8">
        <v>1</v>
      </c>
      <c r="B6" s="9" t="s">
        <v>17</v>
      </c>
      <c r="C6" s="8" t="s">
        <v>18</v>
      </c>
      <c r="D6" s="8"/>
      <c r="E6" s="8"/>
      <c r="F6" s="8">
        <v>15</v>
      </c>
      <c r="G6" s="8"/>
      <c r="H6" s="8">
        <v>15</v>
      </c>
      <c r="I6" s="8">
        <v>0</v>
      </c>
      <c r="J6" s="8">
        <v>0</v>
      </c>
      <c r="K6" s="8">
        <v>100</v>
      </c>
      <c r="L6" s="12" t="s">
        <v>19</v>
      </c>
    </row>
    <row r="7" spans="1:12" s="1" customFormat="1" ht="30.95" customHeight="1" x14ac:dyDescent="0.15">
      <c r="A7" s="8">
        <v>2</v>
      </c>
      <c r="B7" s="9" t="s">
        <v>20</v>
      </c>
      <c r="C7" s="8" t="s">
        <v>18</v>
      </c>
      <c r="D7" s="8"/>
      <c r="E7" s="8"/>
      <c r="F7" s="8">
        <v>17.5</v>
      </c>
      <c r="G7" s="8"/>
      <c r="H7" s="8">
        <v>17.5</v>
      </c>
      <c r="I7" s="8">
        <v>0</v>
      </c>
      <c r="J7" s="8">
        <v>0</v>
      </c>
      <c r="K7" s="8">
        <v>95.5</v>
      </c>
      <c r="L7" s="12" t="s">
        <v>19</v>
      </c>
    </row>
    <row r="8" spans="1:12" s="1" customFormat="1" ht="39" customHeight="1" x14ac:dyDescent="0.15">
      <c r="A8" s="8">
        <v>3</v>
      </c>
      <c r="B8" s="9" t="s">
        <v>21</v>
      </c>
      <c r="C8" s="8" t="s">
        <v>18</v>
      </c>
      <c r="D8" s="8"/>
      <c r="E8" s="8"/>
      <c r="F8" s="8">
        <v>215.5</v>
      </c>
      <c r="G8" s="8"/>
      <c r="H8" s="8">
        <v>215.5</v>
      </c>
      <c r="I8" s="8">
        <v>0</v>
      </c>
      <c r="J8" s="8">
        <v>0</v>
      </c>
      <c r="K8" s="8">
        <v>100</v>
      </c>
      <c r="L8" s="12" t="s">
        <v>19</v>
      </c>
    </row>
    <row r="9" spans="1:12" s="1" customFormat="1" ht="90" customHeight="1" x14ac:dyDescent="0.15">
      <c r="A9" s="8">
        <v>4</v>
      </c>
      <c r="B9" s="9" t="s">
        <v>22</v>
      </c>
      <c r="C9" s="8" t="s">
        <v>18</v>
      </c>
      <c r="D9" s="8"/>
      <c r="E9" s="8"/>
      <c r="F9" s="8">
        <v>1432.9325020000001</v>
      </c>
      <c r="G9" s="8"/>
      <c r="H9" s="8">
        <v>1432.9325020000001</v>
      </c>
      <c r="I9" s="8">
        <v>0</v>
      </c>
      <c r="J9" s="8">
        <v>0</v>
      </c>
      <c r="K9" s="8">
        <v>93.5</v>
      </c>
      <c r="L9" s="12" t="s">
        <v>23</v>
      </c>
    </row>
    <row r="10" spans="1:12" s="1" customFormat="1" ht="36.950000000000003" customHeight="1" x14ac:dyDescent="0.15">
      <c r="A10" s="8">
        <v>5</v>
      </c>
      <c r="B10" s="9" t="s">
        <v>24</v>
      </c>
      <c r="C10" s="8" t="s">
        <v>18</v>
      </c>
      <c r="D10" s="8"/>
      <c r="E10" s="8"/>
      <c r="F10" s="8">
        <v>3</v>
      </c>
      <c r="G10" s="8"/>
      <c r="H10" s="8">
        <v>3</v>
      </c>
      <c r="I10" s="8">
        <v>0</v>
      </c>
      <c r="J10" s="8">
        <v>0</v>
      </c>
      <c r="K10" s="8">
        <v>97.7</v>
      </c>
      <c r="L10" s="12" t="s">
        <v>25</v>
      </c>
    </row>
    <row r="11" spans="1:12" s="1" customFormat="1" ht="33" customHeight="1" x14ac:dyDescent="0.15">
      <c r="A11" s="8">
        <v>6</v>
      </c>
      <c r="B11" s="9" t="s">
        <v>28</v>
      </c>
      <c r="C11" s="8" t="s">
        <v>18</v>
      </c>
      <c r="D11" s="8"/>
      <c r="E11" s="8"/>
      <c r="F11" s="8">
        <v>20</v>
      </c>
      <c r="G11" s="8"/>
      <c r="H11" s="8">
        <v>20</v>
      </c>
      <c r="I11" s="8">
        <v>0</v>
      </c>
      <c r="J11" s="8">
        <v>0</v>
      </c>
      <c r="K11" s="8">
        <v>98</v>
      </c>
      <c r="L11" s="12" t="s">
        <v>19</v>
      </c>
    </row>
    <row r="12" spans="1:12" s="1" customFormat="1" ht="47.1" customHeight="1" x14ac:dyDescent="0.15">
      <c r="A12" s="8">
        <v>7</v>
      </c>
      <c r="B12" s="9" t="s">
        <v>29</v>
      </c>
      <c r="C12" s="8" t="s">
        <v>18</v>
      </c>
      <c r="D12" s="8"/>
      <c r="E12" s="8"/>
      <c r="F12" s="8">
        <v>30</v>
      </c>
      <c r="G12" s="8"/>
      <c r="H12" s="8">
        <v>30</v>
      </c>
      <c r="I12" s="8">
        <v>0</v>
      </c>
      <c r="J12" s="8">
        <v>0</v>
      </c>
      <c r="K12" s="8">
        <v>95.5</v>
      </c>
      <c r="L12" s="12" t="s">
        <v>19</v>
      </c>
    </row>
    <row r="13" spans="1:12" s="1" customFormat="1" ht="39.950000000000003" customHeight="1" x14ac:dyDescent="0.15">
      <c r="A13" s="8">
        <v>8</v>
      </c>
      <c r="B13" s="9" t="s">
        <v>32</v>
      </c>
      <c r="C13" s="8" t="s">
        <v>18</v>
      </c>
      <c r="D13" s="8"/>
      <c r="E13" s="8"/>
      <c r="F13" s="8">
        <v>17</v>
      </c>
      <c r="G13" s="8"/>
      <c r="H13" s="8">
        <v>17</v>
      </c>
      <c r="I13" s="8">
        <v>0</v>
      </c>
      <c r="J13" s="8">
        <v>0</v>
      </c>
      <c r="K13" s="8">
        <v>96.3</v>
      </c>
      <c r="L13" s="12" t="s">
        <v>25</v>
      </c>
    </row>
    <row r="14" spans="1:12" s="1" customFormat="1" ht="37.5" customHeight="1" x14ac:dyDescent="0.15">
      <c r="A14" s="8">
        <v>9</v>
      </c>
      <c r="B14" s="9" t="s">
        <v>33</v>
      </c>
      <c r="C14" s="8" t="s">
        <v>18</v>
      </c>
      <c r="D14" s="8"/>
      <c r="E14" s="8"/>
      <c r="F14" s="8">
        <v>749.36</v>
      </c>
      <c r="G14" s="8"/>
      <c r="H14" s="8">
        <v>749.36</v>
      </c>
      <c r="I14" s="8">
        <v>0</v>
      </c>
      <c r="J14" s="8">
        <v>0</v>
      </c>
      <c r="K14" s="8">
        <v>100</v>
      </c>
      <c r="L14" s="12" t="s">
        <v>19</v>
      </c>
    </row>
    <row r="15" spans="1:12" s="17" customFormat="1" ht="36.950000000000003" customHeight="1" x14ac:dyDescent="0.15">
      <c r="A15" s="14">
        <v>10</v>
      </c>
      <c r="B15" s="15" t="s">
        <v>34</v>
      </c>
      <c r="C15" s="14" t="s">
        <v>18</v>
      </c>
      <c r="D15" s="14"/>
      <c r="E15" s="14"/>
      <c r="F15" s="14">
        <v>374.39012300000002</v>
      </c>
      <c r="G15" s="14"/>
      <c r="H15" s="14">
        <v>374.39012300000002</v>
      </c>
      <c r="I15" s="14">
        <v>0</v>
      </c>
      <c r="J15" s="14">
        <v>0</v>
      </c>
      <c r="K15" s="14">
        <v>99</v>
      </c>
      <c r="L15" s="16" t="s">
        <v>25</v>
      </c>
    </row>
    <row r="16" spans="1:12" s="1" customFormat="1" ht="38.25" customHeight="1" x14ac:dyDescent="0.15">
      <c r="A16" s="8">
        <v>11</v>
      </c>
      <c r="B16" s="9" t="s">
        <v>35</v>
      </c>
      <c r="C16" s="8" t="s">
        <v>18</v>
      </c>
      <c r="D16" s="8"/>
      <c r="E16" s="8"/>
      <c r="F16" s="8">
        <v>11.08</v>
      </c>
      <c r="G16" s="8"/>
      <c r="H16" s="8">
        <v>11.08</v>
      </c>
      <c r="I16" s="8">
        <v>0</v>
      </c>
      <c r="J16" s="8">
        <v>0</v>
      </c>
      <c r="K16" s="8">
        <v>100</v>
      </c>
      <c r="L16" s="12" t="s">
        <v>19</v>
      </c>
    </row>
    <row r="17" spans="1:12" s="1" customFormat="1" ht="39.75" customHeight="1" x14ac:dyDescent="0.15">
      <c r="A17" s="8">
        <v>12</v>
      </c>
      <c r="B17" s="9" t="s">
        <v>36</v>
      </c>
      <c r="C17" s="8" t="s">
        <v>18</v>
      </c>
      <c r="D17" s="8"/>
      <c r="E17" s="8"/>
      <c r="F17" s="8">
        <v>58.652099999999997</v>
      </c>
      <c r="G17" s="8"/>
      <c r="H17" s="8">
        <v>58.652099999999997</v>
      </c>
      <c r="I17" s="8">
        <v>0</v>
      </c>
      <c r="J17" s="8">
        <v>0</v>
      </c>
      <c r="K17" s="8">
        <v>100</v>
      </c>
      <c r="L17" s="12" t="s">
        <v>25</v>
      </c>
    </row>
    <row r="18" spans="1:12" s="1" customFormat="1" ht="36.75" customHeight="1" x14ac:dyDescent="0.15">
      <c r="A18" s="8">
        <v>13</v>
      </c>
      <c r="B18" s="9" t="s">
        <v>36</v>
      </c>
      <c r="C18" s="8" t="s">
        <v>18</v>
      </c>
      <c r="D18" s="8"/>
      <c r="E18" s="8"/>
      <c r="F18" s="8">
        <v>1327.2751129999999</v>
      </c>
      <c r="G18" s="8"/>
      <c r="H18" s="8">
        <v>1327.2751129999999</v>
      </c>
      <c r="I18" s="8">
        <v>0</v>
      </c>
      <c r="J18" s="8">
        <v>0</v>
      </c>
      <c r="K18" s="8">
        <v>100</v>
      </c>
      <c r="L18" s="12" t="s">
        <v>25</v>
      </c>
    </row>
    <row r="19" spans="1:12" s="1" customFormat="1" ht="42" customHeight="1" x14ac:dyDescent="0.15">
      <c r="A19" s="8">
        <v>14</v>
      </c>
      <c r="B19" s="9" t="s">
        <v>39</v>
      </c>
      <c r="C19" s="8" t="s">
        <v>18</v>
      </c>
      <c r="D19" s="8"/>
      <c r="E19" s="8"/>
      <c r="F19" s="8">
        <v>23.5</v>
      </c>
      <c r="G19" s="8"/>
      <c r="H19" s="8">
        <v>23.5</v>
      </c>
      <c r="I19" s="8">
        <v>0</v>
      </c>
      <c r="J19" s="8">
        <v>0</v>
      </c>
      <c r="K19" s="8">
        <v>94.5</v>
      </c>
      <c r="L19" s="12" t="s">
        <v>25</v>
      </c>
    </row>
    <row r="20" spans="1:12" s="1" customFormat="1" ht="93" customHeight="1" x14ac:dyDescent="0.15">
      <c r="A20" s="8">
        <v>15</v>
      </c>
      <c r="B20" s="9" t="s">
        <v>40</v>
      </c>
      <c r="C20" s="8" t="s">
        <v>18</v>
      </c>
      <c r="D20" s="8"/>
      <c r="E20" s="8"/>
      <c r="F20" s="8">
        <v>1544.844049</v>
      </c>
      <c r="G20" s="8"/>
      <c r="H20" s="8">
        <v>1544.844049</v>
      </c>
      <c r="I20" s="8">
        <v>0</v>
      </c>
      <c r="J20" s="8">
        <v>0</v>
      </c>
      <c r="K20" s="8">
        <v>86.5</v>
      </c>
      <c r="L20" s="12" t="s">
        <v>38</v>
      </c>
    </row>
    <row r="21" spans="1:12" s="1" customFormat="1" ht="41.1" customHeight="1" x14ac:dyDescent="0.15">
      <c r="A21" s="8">
        <v>16</v>
      </c>
      <c r="B21" s="9" t="s">
        <v>41</v>
      </c>
      <c r="C21" s="8" t="s">
        <v>18</v>
      </c>
      <c r="D21" s="8"/>
      <c r="E21" s="8"/>
      <c r="F21" s="8">
        <v>30</v>
      </c>
      <c r="G21" s="8"/>
      <c r="H21" s="8">
        <v>30</v>
      </c>
      <c r="I21" s="8">
        <v>0</v>
      </c>
      <c r="J21" s="8">
        <v>0</v>
      </c>
      <c r="K21" s="8">
        <v>100</v>
      </c>
      <c r="L21" s="12" t="s">
        <v>25</v>
      </c>
    </row>
    <row r="22" spans="1:12" s="1" customFormat="1" ht="45" customHeight="1" x14ac:dyDescent="0.15">
      <c r="A22" s="8">
        <v>17</v>
      </c>
      <c r="B22" s="9" t="s">
        <v>42</v>
      </c>
      <c r="C22" s="8" t="s">
        <v>18</v>
      </c>
      <c r="D22" s="8"/>
      <c r="E22" s="8"/>
      <c r="F22" s="8">
        <v>15.065</v>
      </c>
      <c r="G22" s="8"/>
      <c r="H22" s="8">
        <v>15.065</v>
      </c>
      <c r="I22" s="8">
        <v>0</v>
      </c>
      <c r="J22" s="8">
        <v>0</v>
      </c>
      <c r="K22" s="8">
        <v>100</v>
      </c>
      <c r="L22" s="12" t="s">
        <v>19</v>
      </c>
    </row>
    <row r="23" spans="1:12" s="1" customFormat="1" ht="39" customHeight="1" x14ac:dyDescent="0.15">
      <c r="A23" s="8">
        <v>18</v>
      </c>
      <c r="B23" s="9" t="s">
        <v>43</v>
      </c>
      <c r="C23" s="8" t="s">
        <v>18</v>
      </c>
      <c r="D23" s="8"/>
      <c r="E23" s="8"/>
      <c r="F23" s="8">
        <v>6.9728000000000003</v>
      </c>
      <c r="G23" s="8"/>
      <c r="H23" s="8">
        <v>6.9728000000000003</v>
      </c>
      <c r="I23" s="8">
        <v>0</v>
      </c>
      <c r="J23" s="8">
        <v>0</v>
      </c>
      <c r="K23" s="8">
        <v>100</v>
      </c>
      <c r="L23" s="12" t="s">
        <v>19</v>
      </c>
    </row>
    <row r="24" spans="1:12" s="1" customFormat="1" ht="27.95" customHeight="1" x14ac:dyDescent="0.15">
      <c r="A24" s="8">
        <v>19</v>
      </c>
      <c r="B24" s="9" t="s">
        <v>44</v>
      </c>
      <c r="C24" s="8" t="s">
        <v>18</v>
      </c>
      <c r="D24" s="8"/>
      <c r="E24" s="8"/>
      <c r="F24" s="8">
        <v>1.44</v>
      </c>
      <c r="G24" s="8"/>
      <c r="H24" s="8">
        <v>1.44</v>
      </c>
      <c r="I24" s="8">
        <v>0</v>
      </c>
      <c r="J24" s="8">
        <v>0</v>
      </c>
      <c r="K24" s="8">
        <v>100</v>
      </c>
      <c r="L24" s="12" t="s">
        <v>45</v>
      </c>
    </row>
    <row r="25" spans="1:12" s="1" customFormat="1" ht="34.5" customHeight="1" x14ac:dyDescent="0.15">
      <c r="A25" s="8">
        <v>20</v>
      </c>
      <c r="B25" s="9" t="s">
        <v>46</v>
      </c>
      <c r="C25" s="8" t="s">
        <v>18</v>
      </c>
      <c r="D25" s="8"/>
      <c r="E25" s="8"/>
      <c r="F25" s="8">
        <v>95</v>
      </c>
      <c r="G25" s="8"/>
      <c r="H25" s="8">
        <v>95</v>
      </c>
      <c r="I25" s="8">
        <v>0</v>
      </c>
      <c r="J25" s="8">
        <v>0</v>
      </c>
      <c r="K25" s="8">
        <v>94.68</v>
      </c>
      <c r="L25" s="12" t="s">
        <v>47</v>
      </c>
    </row>
    <row r="26" spans="1:12" s="1" customFormat="1" ht="35.1" customHeight="1" x14ac:dyDescent="0.15">
      <c r="A26" s="8">
        <v>21</v>
      </c>
      <c r="B26" s="9" t="s">
        <v>48</v>
      </c>
      <c r="C26" s="8" t="s">
        <v>18</v>
      </c>
      <c r="D26" s="8"/>
      <c r="E26" s="8"/>
      <c r="F26" s="8">
        <v>21.20842</v>
      </c>
      <c r="G26" s="8"/>
      <c r="H26" s="8">
        <v>21.20842</v>
      </c>
      <c r="I26" s="8">
        <v>0</v>
      </c>
      <c r="J26" s="8">
        <v>0</v>
      </c>
      <c r="K26" s="8">
        <v>91.3</v>
      </c>
      <c r="L26" s="12" t="s">
        <v>47</v>
      </c>
    </row>
    <row r="27" spans="1:12" s="1" customFormat="1" ht="38.25" customHeight="1" x14ac:dyDescent="0.15">
      <c r="A27" s="8">
        <v>22</v>
      </c>
      <c r="B27" s="9" t="s">
        <v>49</v>
      </c>
      <c r="C27" s="8" t="s">
        <v>18</v>
      </c>
      <c r="D27" s="8"/>
      <c r="E27" s="8"/>
      <c r="F27" s="8">
        <v>13.273999999999999</v>
      </c>
      <c r="G27" s="8"/>
      <c r="H27" s="8">
        <v>13.273999999999999</v>
      </c>
      <c r="I27" s="8">
        <v>0</v>
      </c>
      <c r="J27" s="8">
        <v>0</v>
      </c>
      <c r="K27" s="8">
        <v>100</v>
      </c>
      <c r="L27" s="12" t="s">
        <v>19</v>
      </c>
    </row>
    <row r="28" spans="1:12" s="1" customFormat="1" ht="36.75" customHeight="1" x14ac:dyDescent="0.15">
      <c r="A28" s="8">
        <v>23</v>
      </c>
      <c r="B28" s="9" t="s">
        <v>50</v>
      </c>
      <c r="C28" s="8" t="s">
        <v>18</v>
      </c>
      <c r="D28" s="8"/>
      <c r="E28" s="8"/>
      <c r="F28" s="8">
        <v>200</v>
      </c>
      <c r="G28" s="8"/>
      <c r="H28" s="8">
        <v>200</v>
      </c>
      <c r="I28" s="8">
        <v>0</v>
      </c>
      <c r="J28" s="8">
        <v>0</v>
      </c>
      <c r="K28" s="8">
        <v>100</v>
      </c>
      <c r="L28" s="12" t="s">
        <v>19</v>
      </c>
    </row>
    <row r="29" spans="1:12" s="1" customFormat="1" ht="39.950000000000003" customHeight="1" x14ac:dyDescent="0.15">
      <c r="A29" s="8">
        <v>24</v>
      </c>
      <c r="B29" s="9" t="s">
        <v>51</v>
      </c>
      <c r="C29" s="8" t="s">
        <v>18</v>
      </c>
      <c r="D29" s="8"/>
      <c r="E29" s="8"/>
      <c r="F29" s="8">
        <v>30.633696</v>
      </c>
      <c r="G29" s="8"/>
      <c r="H29" s="8">
        <v>30.633696</v>
      </c>
      <c r="I29" s="8">
        <v>0</v>
      </c>
      <c r="J29" s="8">
        <v>0</v>
      </c>
      <c r="K29" s="8">
        <v>100</v>
      </c>
      <c r="L29" s="12" t="s">
        <v>19</v>
      </c>
    </row>
    <row r="30" spans="1:12" s="1" customFormat="1" ht="34.5" customHeight="1" x14ac:dyDescent="0.15">
      <c r="A30" s="8">
        <v>25</v>
      </c>
      <c r="B30" s="9" t="s">
        <v>52</v>
      </c>
      <c r="C30" s="8" t="s">
        <v>18</v>
      </c>
      <c r="D30" s="8"/>
      <c r="E30" s="8"/>
      <c r="F30" s="8">
        <v>27</v>
      </c>
      <c r="G30" s="8"/>
      <c r="H30" s="8">
        <v>27</v>
      </c>
      <c r="I30" s="8">
        <v>0</v>
      </c>
      <c r="J30" s="8">
        <v>0</v>
      </c>
      <c r="K30" s="8">
        <v>94</v>
      </c>
      <c r="L30" s="12" t="s">
        <v>47</v>
      </c>
    </row>
    <row r="31" spans="1:12" s="1" customFormat="1" ht="34.5" customHeight="1" x14ac:dyDescent="0.15">
      <c r="A31" s="8">
        <v>26</v>
      </c>
      <c r="B31" s="9" t="s">
        <v>53</v>
      </c>
      <c r="C31" s="8" t="s">
        <v>18</v>
      </c>
      <c r="D31" s="8"/>
      <c r="E31" s="8"/>
      <c r="F31" s="8">
        <v>46.75</v>
      </c>
      <c r="G31" s="8"/>
      <c r="H31" s="8">
        <v>46.746000000000002</v>
      </c>
      <c r="I31" s="8">
        <f>F31-H31</f>
        <v>3.9999999999977831E-3</v>
      </c>
      <c r="J31" s="8">
        <v>4.0000000000000001E-3</v>
      </c>
      <c r="K31" s="8">
        <v>100</v>
      </c>
      <c r="L31" s="12" t="s">
        <v>47</v>
      </c>
    </row>
    <row r="32" spans="1:12" s="1" customFormat="1" ht="65.099999999999994" customHeight="1" x14ac:dyDescent="0.15">
      <c r="A32" s="8">
        <v>27</v>
      </c>
      <c r="B32" s="9" t="s">
        <v>54</v>
      </c>
      <c r="C32" s="8" t="s">
        <v>18</v>
      </c>
      <c r="D32" s="8"/>
      <c r="E32" s="8"/>
      <c r="F32" s="8">
        <v>400</v>
      </c>
      <c r="G32" s="8"/>
      <c r="H32" s="8">
        <v>400</v>
      </c>
      <c r="I32" s="8">
        <v>0</v>
      </c>
      <c r="J32" s="8">
        <v>0</v>
      </c>
      <c r="K32" s="8">
        <v>100</v>
      </c>
      <c r="L32" s="12" t="s">
        <v>55</v>
      </c>
    </row>
    <row r="33" spans="1:14" s="1" customFormat="1" ht="34.5" customHeight="1" x14ac:dyDescent="0.15">
      <c r="A33" s="8">
        <v>28</v>
      </c>
      <c r="B33" s="9" t="s">
        <v>56</v>
      </c>
      <c r="C33" s="8" t="s">
        <v>18</v>
      </c>
      <c r="D33" s="8"/>
      <c r="E33" s="8"/>
      <c r="F33" s="8">
        <v>17</v>
      </c>
      <c r="G33" s="8"/>
      <c r="H33" s="8">
        <v>17</v>
      </c>
      <c r="I33" s="8">
        <v>0</v>
      </c>
      <c r="J33" s="8">
        <v>0</v>
      </c>
      <c r="K33" s="8">
        <v>95</v>
      </c>
      <c r="L33" s="12" t="s">
        <v>25</v>
      </c>
    </row>
    <row r="34" spans="1:14" s="1" customFormat="1" ht="37.5" customHeight="1" x14ac:dyDescent="0.15">
      <c r="A34" s="8">
        <v>29</v>
      </c>
      <c r="B34" s="9" t="s">
        <v>58</v>
      </c>
      <c r="C34" s="8" t="s">
        <v>18</v>
      </c>
      <c r="D34" s="8"/>
      <c r="E34" s="8"/>
      <c r="F34" s="8">
        <v>25</v>
      </c>
      <c r="G34" s="8"/>
      <c r="H34" s="8">
        <v>25</v>
      </c>
      <c r="I34" s="8">
        <v>0</v>
      </c>
      <c r="J34" s="8">
        <v>0</v>
      </c>
      <c r="K34" s="8">
        <v>94.5</v>
      </c>
      <c r="L34" s="12" t="s">
        <v>25</v>
      </c>
    </row>
    <row r="35" spans="1:14" s="1" customFormat="1" ht="37.5" customHeight="1" x14ac:dyDescent="0.15">
      <c r="A35" s="8">
        <v>30</v>
      </c>
      <c r="B35" s="9" t="s">
        <v>59</v>
      </c>
      <c r="C35" s="8" t="s">
        <v>18</v>
      </c>
      <c r="D35" s="8"/>
      <c r="E35" s="8"/>
      <c r="F35" s="8">
        <v>10</v>
      </c>
      <c r="G35" s="8"/>
      <c r="H35" s="8">
        <v>10</v>
      </c>
      <c r="I35" s="8">
        <v>0</v>
      </c>
      <c r="J35" s="8">
        <v>0</v>
      </c>
      <c r="K35" s="8">
        <v>100</v>
      </c>
      <c r="L35" s="12" t="s">
        <v>19</v>
      </c>
    </row>
    <row r="36" spans="1:14" s="1" customFormat="1" ht="41.25" customHeight="1" x14ac:dyDescent="0.15">
      <c r="A36" s="8">
        <v>31</v>
      </c>
      <c r="B36" s="9" t="s">
        <v>60</v>
      </c>
      <c r="C36" s="8" t="s">
        <v>18</v>
      </c>
      <c r="D36" s="8"/>
      <c r="E36" s="8"/>
      <c r="F36" s="8">
        <v>2.5499999999999998</v>
      </c>
      <c r="G36" s="8"/>
      <c r="H36" s="8">
        <v>2.5459000000000001</v>
      </c>
      <c r="I36" s="8">
        <f>F36-H36</f>
        <v>4.0999999999997705E-3</v>
      </c>
      <c r="J36" s="8">
        <v>4.1000000000000003E-3</v>
      </c>
      <c r="K36" s="8">
        <v>100</v>
      </c>
      <c r="L36" s="12" t="s">
        <v>25</v>
      </c>
    </row>
    <row r="37" spans="1:14" s="1" customFormat="1" ht="42.95" customHeight="1" x14ac:dyDescent="0.15">
      <c r="A37" s="8">
        <v>32</v>
      </c>
      <c r="B37" s="9" t="s">
        <v>61</v>
      </c>
      <c r="C37" s="8" t="s">
        <v>18</v>
      </c>
      <c r="D37" s="8"/>
      <c r="E37" s="8"/>
      <c r="F37" s="8">
        <v>5</v>
      </c>
      <c r="G37" s="8"/>
      <c r="H37" s="8">
        <v>5</v>
      </c>
      <c r="I37" s="8">
        <v>0</v>
      </c>
      <c r="J37" s="8">
        <v>0</v>
      </c>
      <c r="K37" s="8">
        <v>100</v>
      </c>
      <c r="L37" s="12" t="s">
        <v>19</v>
      </c>
    </row>
    <row r="38" spans="1:14" s="17" customFormat="1" ht="56.25" customHeight="1" x14ac:dyDescent="0.15">
      <c r="A38" s="14">
        <v>33</v>
      </c>
      <c r="B38" s="15" t="s">
        <v>62</v>
      </c>
      <c r="C38" s="14" t="s">
        <v>18</v>
      </c>
      <c r="D38" s="14"/>
      <c r="E38" s="14"/>
      <c r="F38" s="14">
        <v>0.26500000000000001</v>
      </c>
      <c r="G38" s="14"/>
      <c r="H38" s="14">
        <v>0.26462200000000002</v>
      </c>
      <c r="I38" s="14">
        <f>F38-H38</f>
        <v>3.7799999999998946E-4</v>
      </c>
      <c r="J38" s="14">
        <v>3.7800000000000003E-4</v>
      </c>
      <c r="K38" s="14">
        <v>99.88</v>
      </c>
      <c r="L38" s="16" t="s">
        <v>63</v>
      </c>
    </row>
    <row r="39" spans="1:14" s="17" customFormat="1" ht="57.75" customHeight="1" x14ac:dyDescent="0.15">
      <c r="A39" s="14">
        <v>34</v>
      </c>
      <c r="B39" s="15" t="s">
        <v>64</v>
      </c>
      <c r="C39" s="14" t="s">
        <v>18</v>
      </c>
      <c r="D39" s="14"/>
      <c r="E39" s="14"/>
      <c r="F39" s="14">
        <v>292.44</v>
      </c>
      <c r="G39" s="14"/>
      <c r="H39" s="14">
        <v>292.44</v>
      </c>
      <c r="I39" s="14">
        <v>0</v>
      </c>
      <c r="J39" s="14">
        <v>0</v>
      </c>
      <c r="K39" s="14">
        <v>100</v>
      </c>
      <c r="L39" s="16" t="s">
        <v>65</v>
      </c>
    </row>
    <row r="40" spans="1:14" s="17" customFormat="1" ht="46.5" customHeight="1" x14ac:dyDescent="0.15">
      <c r="A40" s="14">
        <v>35</v>
      </c>
      <c r="B40" s="15" t="s">
        <v>66</v>
      </c>
      <c r="C40" s="14" t="s">
        <v>18</v>
      </c>
      <c r="D40" s="14"/>
      <c r="E40" s="14"/>
      <c r="F40" s="14">
        <v>5000</v>
      </c>
      <c r="G40" s="14"/>
      <c r="H40" s="14">
        <v>500</v>
      </c>
      <c r="I40" s="14">
        <v>4500</v>
      </c>
      <c r="J40" s="14">
        <v>4500</v>
      </c>
      <c r="K40" s="14">
        <v>73</v>
      </c>
      <c r="L40" s="16" t="s">
        <v>67</v>
      </c>
    </row>
    <row r="41" spans="1:14" s="1" customFormat="1" ht="30.95" customHeight="1" x14ac:dyDescent="0.15">
      <c r="A41" s="8">
        <v>36</v>
      </c>
      <c r="B41" s="8" t="s">
        <v>68</v>
      </c>
      <c r="C41" s="8" t="s">
        <v>18</v>
      </c>
      <c r="D41" s="8"/>
      <c r="E41" s="8"/>
      <c r="F41" s="8">
        <v>7.3311400000000004</v>
      </c>
      <c r="G41" s="8"/>
      <c r="H41" s="8">
        <v>7.3311400000000004</v>
      </c>
      <c r="I41" s="8">
        <v>0</v>
      </c>
      <c r="J41" s="8">
        <v>0</v>
      </c>
      <c r="K41" s="8">
        <v>100</v>
      </c>
      <c r="L41" s="12" t="s">
        <v>19</v>
      </c>
    </row>
    <row r="42" spans="1:14" ht="30" customHeight="1" x14ac:dyDescent="0.15">
      <c r="A42" s="8">
        <v>37</v>
      </c>
      <c r="B42" s="9" t="s">
        <v>69</v>
      </c>
      <c r="C42" s="9" t="s">
        <v>70</v>
      </c>
      <c r="D42" s="9"/>
      <c r="E42" s="9"/>
      <c r="F42" s="9">
        <v>6.94</v>
      </c>
      <c r="G42" s="9"/>
      <c r="H42" s="9">
        <v>6.94</v>
      </c>
      <c r="I42" s="9"/>
      <c r="J42" s="9"/>
      <c r="K42" s="9">
        <v>100</v>
      </c>
      <c r="L42" s="12" t="s">
        <v>71</v>
      </c>
    </row>
    <row r="43" spans="1:14" ht="30" customHeight="1" x14ac:dyDescent="0.15">
      <c r="A43" s="8">
        <v>38</v>
      </c>
      <c r="B43" s="9" t="s">
        <v>72</v>
      </c>
      <c r="C43" s="9" t="s">
        <v>70</v>
      </c>
      <c r="D43" s="9"/>
      <c r="E43" s="9"/>
      <c r="F43" s="9">
        <v>6.5750000000000002</v>
      </c>
      <c r="G43" s="9"/>
      <c r="H43" s="9">
        <v>6.5750000000000002</v>
      </c>
      <c r="I43" s="9"/>
      <c r="J43" s="9"/>
      <c r="K43" s="9">
        <v>100</v>
      </c>
      <c r="L43" s="12" t="s">
        <v>73</v>
      </c>
      <c r="N43">
        <f>H40+H39+H38+H15</f>
        <v>1167.0947450000001</v>
      </c>
    </row>
    <row r="44" spans="1:14" ht="30" customHeight="1" x14ac:dyDescent="0.15">
      <c r="A44" s="8">
        <v>39</v>
      </c>
      <c r="B44" s="9" t="s">
        <v>74</v>
      </c>
      <c r="C44" s="9" t="s">
        <v>70</v>
      </c>
      <c r="D44" s="9"/>
      <c r="E44" s="9"/>
      <c r="F44" s="9">
        <v>154</v>
      </c>
      <c r="G44" s="9"/>
      <c r="H44" s="9">
        <v>154</v>
      </c>
      <c r="I44" s="9"/>
      <c r="J44" s="9"/>
      <c r="K44" s="9">
        <v>100</v>
      </c>
      <c r="L44" s="12" t="s">
        <v>71</v>
      </c>
    </row>
    <row r="45" spans="1:14" ht="30" customHeight="1" x14ac:dyDescent="0.15">
      <c r="A45" s="8">
        <v>40</v>
      </c>
      <c r="B45" s="9" t="s">
        <v>75</v>
      </c>
      <c r="C45" s="9" t="s">
        <v>70</v>
      </c>
      <c r="D45" s="9"/>
      <c r="E45" s="9"/>
      <c r="F45" s="9">
        <v>434.39</v>
      </c>
      <c r="G45" s="9"/>
      <c r="H45" s="9">
        <v>434.39</v>
      </c>
      <c r="I45" s="9"/>
      <c r="J45" s="9"/>
      <c r="K45" s="9">
        <v>100</v>
      </c>
      <c r="L45" s="12" t="s">
        <v>71</v>
      </c>
    </row>
    <row r="46" spans="1:14" ht="30" customHeight="1" x14ac:dyDescent="0.15">
      <c r="A46" s="8">
        <v>41</v>
      </c>
      <c r="B46" s="9" t="s">
        <v>76</v>
      </c>
      <c r="C46" s="9" t="s">
        <v>70</v>
      </c>
      <c r="D46" s="9"/>
      <c r="E46" s="9"/>
      <c r="F46" s="9">
        <v>15</v>
      </c>
      <c r="G46" s="9"/>
      <c r="H46" s="9">
        <v>15</v>
      </c>
      <c r="I46" s="9"/>
      <c r="J46" s="9"/>
      <c r="K46" s="9">
        <v>100</v>
      </c>
      <c r="L46" s="12" t="s">
        <v>71</v>
      </c>
    </row>
    <row r="47" spans="1:14" ht="30" customHeight="1" x14ac:dyDescent="0.15">
      <c r="A47" s="8">
        <v>42</v>
      </c>
      <c r="B47" s="9" t="s">
        <v>77</v>
      </c>
      <c r="C47" s="9" t="s">
        <v>70</v>
      </c>
      <c r="D47" s="9"/>
      <c r="E47" s="9"/>
      <c r="F47" s="9">
        <v>20</v>
      </c>
      <c r="G47" s="9"/>
      <c r="H47" s="9">
        <v>20</v>
      </c>
      <c r="I47" s="9"/>
      <c r="J47" s="9"/>
      <c r="K47" s="9">
        <v>100</v>
      </c>
      <c r="L47" s="12" t="s">
        <v>71</v>
      </c>
    </row>
    <row r="48" spans="1:14" ht="30" customHeight="1" x14ac:dyDescent="0.15">
      <c r="A48" s="8">
        <v>43</v>
      </c>
      <c r="B48" s="9" t="s">
        <v>78</v>
      </c>
      <c r="C48" s="9" t="s">
        <v>70</v>
      </c>
      <c r="D48" s="9"/>
      <c r="E48" s="9"/>
      <c r="F48" s="9">
        <v>170</v>
      </c>
      <c r="G48" s="9"/>
      <c r="H48" s="9">
        <v>170</v>
      </c>
      <c r="I48" s="9"/>
      <c r="J48" s="9"/>
      <c r="K48" s="9">
        <v>100</v>
      </c>
      <c r="L48" s="12" t="s">
        <v>71</v>
      </c>
    </row>
    <row r="49" spans="1:12" ht="30" customHeight="1" x14ac:dyDescent="0.15">
      <c r="A49" s="8">
        <v>44</v>
      </c>
      <c r="B49" s="9" t="s">
        <v>79</v>
      </c>
      <c r="C49" s="9" t="s">
        <v>70</v>
      </c>
      <c r="D49" s="9"/>
      <c r="E49" s="9"/>
      <c r="F49" s="9">
        <v>150</v>
      </c>
      <c r="G49" s="9"/>
      <c r="H49" s="9">
        <v>150</v>
      </c>
      <c r="I49" s="9"/>
      <c r="J49" s="9"/>
      <c r="K49" s="9">
        <v>100</v>
      </c>
      <c r="L49" s="12" t="s">
        <v>71</v>
      </c>
    </row>
    <row r="50" spans="1:12" ht="30" customHeight="1" x14ac:dyDescent="0.15">
      <c r="A50" s="8">
        <v>45</v>
      </c>
      <c r="B50" s="9" t="s">
        <v>80</v>
      </c>
      <c r="C50" s="9" t="s">
        <v>70</v>
      </c>
      <c r="D50" s="9"/>
      <c r="E50" s="9"/>
      <c r="F50" s="9">
        <v>3.26</v>
      </c>
      <c r="G50" s="9"/>
      <c r="H50" s="9">
        <v>0.72</v>
      </c>
      <c r="I50" s="9">
        <v>2.54</v>
      </c>
      <c r="J50" s="9">
        <v>2.54</v>
      </c>
      <c r="K50" s="9">
        <v>92</v>
      </c>
      <c r="L50" s="12" t="s">
        <v>81</v>
      </c>
    </row>
    <row r="51" spans="1:12" ht="30" customHeight="1" x14ac:dyDescent="0.15">
      <c r="A51" s="8">
        <v>46</v>
      </c>
      <c r="B51" s="9" t="s">
        <v>82</v>
      </c>
      <c r="C51" s="9" t="s">
        <v>70</v>
      </c>
      <c r="D51" s="9"/>
      <c r="E51" s="9"/>
      <c r="F51" s="9">
        <v>3.868144</v>
      </c>
      <c r="G51" s="9"/>
      <c r="H51" s="9">
        <v>3.6281439999999998</v>
      </c>
      <c r="I51" s="9">
        <v>0.24</v>
      </c>
      <c r="J51" s="9">
        <v>0.24</v>
      </c>
      <c r="K51" s="9">
        <v>99</v>
      </c>
      <c r="L51" s="12" t="s">
        <v>81</v>
      </c>
    </row>
    <row r="52" spans="1:12" ht="30" customHeight="1" x14ac:dyDescent="0.15">
      <c r="A52" s="8">
        <v>47</v>
      </c>
      <c r="B52" s="9" t="s">
        <v>83</v>
      </c>
      <c r="C52" s="9" t="s">
        <v>70</v>
      </c>
      <c r="D52" s="9"/>
      <c r="E52" s="9"/>
      <c r="F52" s="9">
        <v>5.4432000000000001E-2</v>
      </c>
      <c r="G52" s="9"/>
      <c r="H52" s="9">
        <v>5.4432000000000001E-2</v>
      </c>
      <c r="I52" s="9"/>
      <c r="J52" s="9"/>
      <c r="K52" s="9">
        <v>100</v>
      </c>
      <c r="L52" s="12" t="s">
        <v>71</v>
      </c>
    </row>
    <row r="53" spans="1:12" ht="99" customHeight="1" x14ac:dyDescent="0.15">
      <c r="A53" s="8">
        <v>48</v>
      </c>
      <c r="B53" s="38" t="s">
        <v>102</v>
      </c>
      <c r="C53" s="9" t="s">
        <v>85</v>
      </c>
      <c r="D53" s="9"/>
      <c r="E53" s="9"/>
      <c r="F53" s="9">
        <v>18.690000000000001</v>
      </c>
      <c r="G53" s="9"/>
      <c r="H53" s="9">
        <v>15.744759999999999</v>
      </c>
      <c r="I53" s="9">
        <f t="shared" ref="I53:I57" si="0">F53-H53</f>
        <v>2.9452400000000019</v>
      </c>
      <c r="J53" s="9">
        <v>2.9452400000000001</v>
      </c>
      <c r="K53" s="9">
        <v>98.42</v>
      </c>
      <c r="L53" s="12" t="s">
        <v>86</v>
      </c>
    </row>
    <row r="54" spans="1:12" ht="36" customHeight="1" x14ac:dyDescent="0.15">
      <c r="A54" s="8">
        <v>49</v>
      </c>
      <c r="B54" s="9" t="s">
        <v>87</v>
      </c>
      <c r="C54" s="9" t="s">
        <v>85</v>
      </c>
      <c r="D54" s="9"/>
      <c r="E54" s="9"/>
      <c r="F54" s="9">
        <v>0.52</v>
      </c>
      <c r="G54" s="9"/>
      <c r="H54" s="9">
        <v>0.52</v>
      </c>
      <c r="I54" s="9">
        <f t="shared" si="0"/>
        <v>0</v>
      </c>
      <c r="J54" s="9">
        <v>0</v>
      </c>
      <c r="K54" s="9">
        <v>100</v>
      </c>
      <c r="L54" s="12" t="s">
        <v>19</v>
      </c>
    </row>
    <row r="55" spans="1:12" ht="30" customHeight="1" x14ac:dyDescent="0.15">
      <c r="A55" s="8">
        <v>50</v>
      </c>
      <c r="B55" s="9" t="s">
        <v>88</v>
      </c>
      <c r="C55" s="9" t="s">
        <v>85</v>
      </c>
      <c r="D55" s="9"/>
      <c r="E55" s="9"/>
      <c r="F55" s="9">
        <v>10</v>
      </c>
      <c r="G55" s="9"/>
      <c r="H55" s="9">
        <v>10</v>
      </c>
      <c r="I55" s="9">
        <f t="shared" si="0"/>
        <v>0</v>
      </c>
      <c r="J55" s="9">
        <v>0</v>
      </c>
      <c r="K55" s="9">
        <v>95</v>
      </c>
      <c r="L55" s="12" t="s">
        <v>19</v>
      </c>
    </row>
    <row r="56" spans="1:12" ht="30" customHeight="1" x14ac:dyDescent="0.15">
      <c r="A56" s="8">
        <v>51</v>
      </c>
      <c r="B56" s="9" t="s">
        <v>89</v>
      </c>
      <c r="C56" s="9" t="s">
        <v>85</v>
      </c>
      <c r="D56" s="9"/>
      <c r="E56" s="9"/>
      <c r="F56" s="9">
        <v>130</v>
      </c>
      <c r="G56" s="9"/>
      <c r="H56" s="9">
        <v>126.612064</v>
      </c>
      <c r="I56" s="9">
        <f t="shared" si="0"/>
        <v>3.3879359999999963</v>
      </c>
      <c r="J56" s="9">
        <v>3.3879359999999998</v>
      </c>
      <c r="K56" s="9">
        <v>99</v>
      </c>
      <c r="L56" s="12" t="s">
        <v>19</v>
      </c>
    </row>
    <row r="57" spans="1:12" ht="93" customHeight="1" x14ac:dyDescent="0.15">
      <c r="A57" s="8">
        <v>52</v>
      </c>
      <c r="B57" s="9" t="s">
        <v>90</v>
      </c>
      <c r="C57" s="9" t="s">
        <v>85</v>
      </c>
      <c r="D57" s="9"/>
      <c r="E57" s="9"/>
      <c r="F57" s="9">
        <v>26.55</v>
      </c>
      <c r="G57" s="9"/>
      <c r="H57" s="9">
        <v>24.768599999999999</v>
      </c>
      <c r="I57" s="9">
        <f t="shared" si="0"/>
        <v>1.7814000000000014</v>
      </c>
      <c r="J57" s="9">
        <v>1.7814000000000001</v>
      </c>
      <c r="K57" s="9">
        <v>96.51</v>
      </c>
      <c r="L57" s="12" t="s">
        <v>91</v>
      </c>
    </row>
    <row r="58" spans="1:12" s="4" customFormat="1" ht="42" customHeight="1" x14ac:dyDescent="0.15">
      <c r="A58" s="8">
        <v>53</v>
      </c>
      <c r="B58" s="10" t="s">
        <v>92</v>
      </c>
      <c r="C58" s="10" t="s">
        <v>93</v>
      </c>
      <c r="D58" s="11"/>
      <c r="E58" s="11"/>
      <c r="F58" s="11">
        <v>20.11</v>
      </c>
      <c r="G58" s="11"/>
      <c r="H58" s="11">
        <v>20.11</v>
      </c>
      <c r="I58" s="11">
        <v>0</v>
      </c>
      <c r="J58" s="11">
        <v>0</v>
      </c>
      <c r="K58" s="11">
        <v>100</v>
      </c>
      <c r="L58" s="13" t="s">
        <v>94</v>
      </c>
    </row>
    <row r="59" spans="1:12" s="4" customFormat="1" ht="42" customHeight="1" x14ac:dyDescent="0.15">
      <c r="A59" s="8">
        <v>54</v>
      </c>
      <c r="B59" s="10" t="s">
        <v>95</v>
      </c>
      <c r="C59" s="10" t="s">
        <v>93</v>
      </c>
      <c r="D59" s="11"/>
      <c r="E59" s="11"/>
      <c r="F59" s="11">
        <v>22.5</v>
      </c>
      <c r="G59" s="11"/>
      <c r="H59" s="11">
        <v>22.5</v>
      </c>
      <c r="I59" s="11">
        <v>0</v>
      </c>
      <c r="J59" s="11">
        <v>0</v>
      </c>
      <c r="K59" s="11">
        <v>100</v>
      </c>
      <c r="L59" s="13" t="s">
        <v>94</v>
      </c>
    </row>
    <row r="60" spans="1:12" s="4" customFormat="1" ht="78.95" customHeight="1" x14ac:dyDescent="0.15">
      <c r="A60" s="8">
        <v>55</v>
      </c>
      <c r="B60" s="10" t="s">
        <v>96</v>
      </c>
      <c r="C60" s="10" t="s">
        <v>93</v>
      </c>
      <c r="D60" s="11"/>
      <c r="E60" s="11"/>
      <c r="F60" s="11">
        <v>10.7</v>
      </c>
      <c r="G60" s="11"/>
      <c r="H60" s="11">
        <v>10.7</v>
      </c>
      <c r="I60" s="11">
        <v>0</v>
      </c>
      <c r="J60" s="11">
        <v>0</v>
      </c>
      <c r="K60" s="11">
        <v>93</v>
      </c>
      <c r="L60" s="13" t="s">
        <v>97</v>
      </c>
    </row>
    <row r="61" spans="1:12" s="4" customFormat="1" ht="41.1" customHeight="1" x14ac:dyDescent="0.15">
      <c r="A61" s="8">
        <v>56</v>
      </c>
      <c r="B61" s="10" t="s">
        <v>83</v>
      </c>
      <c r="C61" s="10" t="s">
        <v>93</v>
      </c>
      <c r="D61" s="11"/>
      <c r="E61" s="11"/>
      <c r="F61" s="11">
        <v>0.103296</v>
      </c>
      <c r="G61" s="11"/>
      <c r="H61" s="11">
        <v>0.103296</v>
      </c>
      <c r="I61" s="11">
        <v>0</v>
      </c>
      <c r="J61" s="11">
        <v>0</v>
      </c>
      <c r="K61" s="11">
        <v>100</v>
      </c>
      <c r="L61" s="13" t="s">
        <v>94</v>
      </c>
    </row>
    <row r="62" spans="1:12" s="4" customFormat="1" ht="44.1" customHeight="1" x14ac:dyDescent="0.15">
      <c r="A62" s="8">
        <v>57</v>
      </c>
      <c r="B62" s="10" t="s">
        <v>98</v>
      </c>
      <c r="C62" s="10" t="s">
        <v>93</v>
      </c>
      <c r="D62" s="11"/>
      <c r="E62" s="11"/>
      <c r="F62" s="11">
        <v>3.39852</v>
      </c>
      <c r="G62" s="11"/>
      <c r="H62" s="11">
        <v>3.39852</v>
      </c>
      <c r="I62" s="11">
        <v>0</v>
      </c>
      <c r="J62" s="11">
        <v>0</v>
      </c>
      <c r="K62" s="11">
        <v>100</v>
      </c>
      <c r="L62" s="13" t="s">
        <v>94</v>
      </c>
    </row>
    <row r="63" spans="1:12" s="4" customFormat="1" ht="42" customHeight="1" x14ac:dyDescent="0.15">
      <c r="A63" s="8">
        <v>58</v>
      </c>
      <c r="B63" s="10" t="s">
        <v>99</v>
      </c>
      <c r="C63" s="10" t="s">
        <v>93</v>
      </c>
      <c r="D63" s="11"/>
      <c r="E63" s="11"/>
      <c r="F63" s="11">
        <v>0.72</v>
      </c>
      <c r="G63" s="11"/>
      <c r="H63" s="11">
        <v>0.72</v>
      </c>
      <c r="I63" s="11">
        <v>0</v>
      </c>
      <c r="J63" s="11">
        <v>0</v>
      </c>
      <c r="K63" s="11">
        <v>100</v>
      </c>
      <c r="L63" s="13" t="s">
        <v>94</v>
      </c>
    </row>
    <row r="64" spans="1:12" ht="31.5" customHeight="1" x14ac:dyDescent="0.15">
      <c r="A64" s="33" t="s">
        <v>101</v>
      </c>
      <c r="B64" s="34"/>
      <c r="C64" s="35"/>
      <c r="D64" s="36"/>
      <c r="E64" s="36"/>
      <c r="F64" s="36">
        <f>SUM(F6:F63)</f>
        <v>13294.343335000003</v>
      </c>
      <c r="G64" s="36">
        <f t="shared" ref="G64:J64" si="1">SUM(G6:G63)</f>
        <v>0</v>
      </c>
      <c r="H64" s="36">
        <f t="shared" si="1"/>
        <v>8783.4402809999992</v>
      </c>
      <c r="I64" s="36">
        <f t="shared" si="1"/>
        <v>4510.9030539999994</v>
      </c>
      <c r="J64" s="36">
        <f t="shared" si="1"/>
        <v>4510.9030539999994</v>
      </c>
      <c r="K64" s="36"/>
      <c r="L64" s="37"/>
    </row>
    <row r="72" spans="11:11" x14ac:dyDescent="0.15">
      <c r="K72" s="5">
        <f>H64-N43</f>
        <v>7616.3455359999989</v>
      </c>
    </row>
  </sheetData>
  <mergeCells count="14">
    <mergeCell ref="A64:C64"/>
    <mergeCell ref="A1:B1"/>
    <mergeCell ref="A2:L2"/>
    <mergeCell ref="A3:F3"/>
    <mergeCell ref="J3:L3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honeticPr fontId="4" type="noConversion"/>
  <printOptions horizontalCentered="1"/>
  <pageMargins left="0.55486111111111103" right="0.55486111111111103" top="0.60624999999999996" bottom="0.60624999999999996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"/>
  <sheetViews>
    <sheetView topLeftCell="A56" workbookViewId="0">
      <selection activeCell="N56" sqref="N1:N1048576"/>
    </sheetView>
  </sheetViews>
  <sheetFormatPr defaultColWidth="9" defaultRowHeight="13.5" x14ac:dyDescent="0.15"/>
  <cols>
    <col min="1" max="1" width="4.625" customWidth="1"/>
    <col min="2" max="2" width="26.25" style="5" customWidth="1"/>
    <col min="3" max="3" width="17.375" style="5" customWidth="1"/>
    <col min="4" max="4" width="6.625" style="5" customWidth="1"/>
    <col min="5" max="5" width="7.25" style="5" customWidth="1"/>
    <col min="6" max="6" width="14.125" style="5" customWidth="1"/>
    <col min="7" max="7" width="9.625" style="5" customWidth="1"/>
    <col min="8" max="9" width="13.25" style="5" customWidth="1"/>
    <col min="10" max="10" width="9.25" style="5" customWidth="1"/>
    <col min="11" max="11" width="9" style="5"/>
    <col min="12" max="12" width="14" style="6" customWidth="1"/>
    <col min="14" max="14" width="12.625"/>
  </cols>
  <sheetData>
    <row r="1" spans="1:14" ht="20.25" x14ac:dyDescent="0.15">
      <c r="A1" s="18" t="s">
        <v>0</v>
      </c>
      <c r="B1" s="19"/>
    </row>
    <row r="2" spans="1:14" ht="42" customHeight="1" x14ac:dyDescent="0.15">
      <c r="A2" s="20" t="s">
        <v>1</v>
      </c>
      <c r="B2" s="21"/>
      <c r="C2" s="20"/>
      <c r="D2" s="20"/>
      <c r="E2" s="20"/>
      <c r="F2" s="20"/>
      <c r="G2" s="20"/>
      <c r="H2" s="20"/>
      <c r="I2" s="20"/>
      <c r="J2" s="20"/>
      <c r="K2" s="20"/>
      <c r="L2" s="22"/>
    </row>
    <row r="3" spans="1:14" s="1" customFormat="1" ht="26.1" customHeight="1" x14ac:dyDescent="0.15">
      <c r="A3" s="23" t="s">
        <v>2</v>
      </c>
      <c r="B3" s="24"/>
      <c r="C3" s="24"/>
      <c r="D3" s="24"/>
      <c r="E3" s="24"/>
      <c r="F3" s="24"/>
      <c r="G3" s="7"/>
      <c r="H3" s="7"/>
      <c r="I3" s="7"/>
      <c r="J3" s="24" t="s">
        <v>3</v>
      </c>
      <c r="K3" s="24"/>
      <c r="L3" s="25"/>
    </row>
    <row r="4" spans="1:14" s="2" customFormat="1" ht="20.100000000000001" customHeight="1" x14ac:dyDescent="0.15">
      <c r="A4" s="29" t="s">
        <v>4</v>
      </c>
      <c r="B4" s="29" t="s">
        <v>5</v>
      </c>
      <c r="C4" s="29" t="s">
        <v>6</v>
      </c>
      <c r="D4" s="26" t="s">
        <v>7</v>
      </c>
      <c r="E4" s="27"/>
      <c r="F4" s="28"/>
      <c r="G4" s="26" t="s">
        <v>8</v>
      </c>
      <c r="H4" s="28"/>
      <c r="I4" s="29" t="s">
        <v>9</v>
      </c>
      <c r="J4" s="29" t="s">
        <v>10</v>
      </c>
      <c r="K4" s="29" t="s">
        <v>11</v>
      </c>
      <c r="L4" s="31" t="s">
        <v>12</v>
      </c>
      <c r="N4" s="2" t="s">
        <v>100</v>
      </c>
    </row>
    <row r="5" spans="1:14" s="3" customFormat="1" ht="20.100000000000001" customHeight="1" x14ac:dyDescent="0.15">
      <c r="A5" s="30"/>
      <c r="B5" s="30"/>
      <c r="C5" s="30"/>
      <c r="D5" s="8" t="s">
        <v>13</v>
      </c>
      <c r="E5" s="8" t="s">
        <v>14</v>
      </c>
      <c r="F5" s="8" t="s">
        <v>15</v>
      </c>
      <c r="G5" s="8" t="s">
        <v>16</v>
      </c>
      <c r="H5" s="8" t="s">
        <v>15</v>
      </c>
      <c r="I5" s="30"/>
      <c r="J5" s="30"/>
      <c r="K5" s="30"/>
      <c r="L5" s="32"/>
    </row>
    <row r="6" spans="1:14" s="1" customFormat="1" ht="39" customHeight="1" x14ac:dyDescent="0.15">
      <c r="A6" s="8">
        <v>1</v>
      </c>
      <c r="B6" s="9" t="s">
        <v>17</v>
      </c>
      <c r="C6" s="8" t="s">
        <v>18</v>
      </c>
      <c r="D6" s="8"/>
      <c r="E6" s="8"/>
      <c r="F6" s="8">
        <v>15</v>
      </c>
      <c r="G6" s="8"/>
      <c r="H6" s="8">
        <v>15</v>
      </c>
      <c r="I6" s="8">
        <v>0</v>
      </c>
      <c r="J6" s="8">
        <v>0</v>
      </c>
      <c r="K6" s="8">
        <v>100</v>
      </c>
      <c r="L6" s="12" t="s">
        <v>19</v>
      </c>
      <c r="N6" s="1">
        <v>15</v>
      </c>
    </row>
    <row r="7" spans="1:14" s="1" customFormat="1" ht="30.95" customHeight="1" x14ac:dyDescent="0.15">
      <c r="A7" s="8">
        <v>2</v>
      </c>
      <c r="B7" s="9" t="s">
        <v>20</v>
      </c>
      <c r="C7" s="8" t="s">
        <v>18</v>
      </c>
      <c r="D7" s="8"/>
      <c r="E7" s="8"/>
      <c r="F7" s="8">
        <v>17.5</v>
      </c>
      <c r="G7" s="8"/>
      <c r="H7" s="8">
        <v>17.5</v>
      </c>
      <c r="I7" s="8">
        <v>0</v>
      </c>
      <c r="J7" s="8">
        <v>0</v>
      </c>
      <c r="K7" s="8">
        <v>95.5</v>
      </c>
      <c r="L7" s="12" t="s">
        <v>19</v>
      </c>
      <c r="N7" s="1">
        <v>17.5</v>
      </c>
    </row>
    <row r="8" spans="1:14" s="1" customFormat="1" ht="39" customHeight="1" x14ac:dyDescent="0.15">
      <c r="A8" s="8">
        <v>3</v>
      </c>
      <c r="B8" s="9" t="s">
        <v>21</v>
      </c>
      <c r="C8" s="8" t="s">
        <v>18</v>
      </c>
      <c r="D8" s="8"/>
      <c r="E8" s="8"/>
      <c r="F8" s="8">
        <v>215.5</v>
      </c>
      <c r="G8" s="8"/>
      <c r="H8" s="8">
        <v>215.5</v>
      </c>
      <c r="I8" s="8">
        <v>0</v>
      </c>
      <c r="J8" s="8">
        <v>0</v>
      </c>
      <c r="K8" s="8">
        <v>100</v>
      </c>
      <c r="L8" s="12" t="s">
        <v>19</v>
      </c>
      <c r="N8" s="1">
        <v>215.5</v>
      </c>
    </row>
    <row r="9" spans="1:14" s="1" customFormat="1" ht="90" customHeight="1" x14ac:dyDescent="0.15">
      <c r="A9" s="8">
        <v>4</v>
      </c>
      <c r="B9" s="9" t="s">
        <v>22</v>
      </c>
      <c r="C9" s="8" t="s">
        <v>18</v>
      </c>
      <c r="D9" s="8"/>
      <c r="E9" s="8"/>
      <c r="F9" s="8">
        <v>1432.9325020000001</v>
      </c>
      <c r="G9" s="8"/>
      <c r="H9" s="8">
        <v>1432.9325020000001</v>
      </c>
      <c r="I9" s="8">
        <v>0</v>
      </c>
      <c r="J9" s="8">
        <v>0</v>
      </c>
      <c r="K9" s="8">
        <v>93.5</v>
      </c>
      <c r="L9" s="12" t="s">
        <v>23</v>
      </c>
      <c r="N9" s="1">
        <v>1432.9325020000001</v>
      </c>
    </row>
    <row r="10" spans="1:14" s="1" customFormat="1" ht="36.950000000000003" customHeight="1" x14ac:dyDescent="0.15">
      <c r="A10" s="8">
        <v>5</v>
      </c>
      <c r="B10" s="9" t="s">
        <v>24</v>
      </c>
      <c r="C10" s="8" t="s">
        <v>18</v>
      </c>
      <c r="D10" s="8"/>
      <c r="E10" s="8"/>
      <c r="F10" s="8">
        <v>3</v>
      </c>
      <c r="G10" s="8"/>
      <c r="H10" s="8">
        <v>3</v>
      </c>
      <c r="I10" s="8">
        <v>0</v>
      </c>
      <c r="J10" s="8">
        <v>0</v>
      </c>
      <c r="K10" s="8">
        <v>97.7</v>
      </c>
      <c r="L10" s="12" t="s">
        <v>25</v>
      </c>
      <c r="N10" s="1">
        <v>3</v>
      </c>
    </row>
    <row r="11" spans="1:14" s="1" customFormat="1" ht="63" customHeight="1" x14ac:dyDescent="0.15">
      <c r="A11" s="8">
        <v>6</v>
      </c>
      <c r="B11" s="9" t="s">
        <v>26</v>
      </c>
      <c r="C11" s="8" t="s">
        <v>18</v>
      </c>
      <c r="D11" s="8"/>
      <c r="E11" s="8"/>
      <c r="F11" s="8">
        <v>147</v>
      </c>
      <c r="G11" s="8"/>
      <c r="H11" s="8">
        <v>0</v>
      </c>
      <c r="I11" s="8">
        <v>147</v>
      </c>
      <c r="J11" s="8">
        <v>147</v>
      </c>
      <c r="K11" s="8">
        <v>90</v>
      </c>
      <c r="L11" s="12" t="s">
        <v>27</v>
      </c>
      <c r="N11" s="1">
        <v>147</v>
      </c>
    </row>
    <row r="12" spans="1:14" s="1" customFormat="1" ht="33" customHeight="1" x14ac:dyDescent="0.15">
      <c r="A12" s="8">
        <v>7</v>
      </c>
      <c r="B12" s="9" t="s">
        <v>28</v>
      </c>
      <c r="C12" s="8" t="s">
        <v>18</v>
      </c>
      <c r="D12" s="8"/>
      <c r="E12" s="8"/>
      <c r="F12" s="8">
        <v>20</v>
      </c>
      <c r="G12" s="8"/>
      <c r="H12" s="8">
        <v>20</v>
      </c>
      <c r="I12" s="8">
        <v>0</v>
      </c>
      <c r="J12" s="8">
        <v>0</v>
      </c>
      <c r="K12" s="8">
        <v>98</v>
      </c>
      <c r="L12" s="12" t="s">
        <v>19</v>
      </c>
      <c r="N12" s="1">
        <v>20</v>
      </c>
    </row>
    <row r="13" spans="1:14" s="1" customFormat="1" ht="47.1" customHeight="1" x14ac:dyDescent="0.15">
      <c r="A13" s="8">
        <v>8</v>
      </c>
      <c r="B13" s="9" t="s">
        <v>29</v>
      </c>
      <c r="C13" s="8" t="s">
        <v>18</v>
      </c>
      <c r="D13" s="8"/>
      <c r="E13" s="8"/>
      <c r="F13" s="8">
        <v>30</v>
      </c>
      <c r="G13" s="8"/>
      <c r="H13" s="8">
        <v>30</v>
      </c>
      <c r="I13" s="8">
        <v>0</v>
      </c>
      <c r="J13" s="8">
        <v>0</v>
      </c>
      <c r="K13" s="8">
        <v>95.5</v>
      </c>
      <c r="L13" s="12" t="s">
        <v>19</v>
      </c>
      <c r="N13" s="1">
        <v>30</v>
      </c>
    </row>
    <row r="14" spans="1:14" s="1" customFormat="1" ht="36.950000000000003" customHeight="1" x14ac:dyDescent="0.15">
      <c r="A14" s="8">
        <v>9</v>
      </c>
      <c r="B14" s="9" t="s">
        <v>30</v>
      </c>
      <c r="C14" s="8" t="s">
        <v>18</v>
      </c>
      <c r="D14" s="8"/>
      <c r="E14" s="8"/>
      <c r="F14" s="8">
        <v>60</v>
      </c>
      <c r="G14" s="8"/>
      <c r="H14" s="8">
        <v>0</v>
      </c>
      <c r="I14" s="8">
        <v>60</v>
      </c>
      <c r="J14" s="8">
        <v>60</v>
      </c>
      <c r="K14" s="8">
        <v>90</v>
      </c>
      <c r="L14" s="12" t="s">
        <v>25</v>
      </c>
      <c r="N14" s="1">
        <v>60</v>
      </c>
    </row>
    <row r="15" spans="1:14" s="1" customFormat="1" ht="36.950000000000003" customHeight="1" x14ac:dyDescent="0.15">
      <c r="A15" s="8">
        <v>10</v>
      </c>
      <c r="B15" s="9" t="s">
        <v>31</v>
      </c>
      <c r="C15" s="8" t="s">
        <v>18</v>
      </c>
      <c r="D15" s="8"/>
      <c r="E15" s="8"/>
      <c r="F15" s="8">
        <v>60</v>
      </c>
      <c r="G15" s="8"/>
      <c r="H15" s="8">
        <v>0</v>
      </c>
      <c r="I15" s="8">
        <v>60</v>
      </c>
      <c r="J15" s="8">
        <v>60</v>
      </c>
      <c r="K15" s="8">
        <v>89</v>
      </c>
      <c r="L15" s="12" t="s">
        <v>25</v>
      </c>
      <c r="N15" s="1">
        <v>60</v>
      </c>
    </row>
    <row r="16" spans="1:14" s="1" customFormat="1" ht="39.950000000000003" customHeight="1" x14ac:dyDescent="0.15">
      <c r="A16" s="8">
        <v>11</v>
      </c>
      <c r="B16" s="9" t="s">
        <v>32</v>
      </c>
      <c r="C16" s="8" t="s">
        <v>18</v>
      </c>
      <c r="D16" s="8"/>
      <c r="E16" s="8"/>
      <c r="F16" s="8">
        <v>17</v>
      </c>
      <c r="G16" s="8"/>
      <c r="H16" s="8">
        <v>17</v>
      </c>
      <c r="I16" s="8">
        <v>0</v>
      </c>
      <c r="J16" s="8">
        <v>0</v>
      </c>
      <c r="K16" s="8">
        <v>96.3</v>
      </c>
      <c r="L16" s="12" t="s">
        <v>25</v>
      </c>
      <c r="N16" s="1">
        <v>17</v>
      </c>
    </row>
    <row r="17" spans="1:14" s="1" customFormat="1" ht="37.5" customHeight="1" x14ac:dyDescent="0.15">
      <c r="A17" s="8">
        <v>12</v>
      </c>
      <c r="B17" s="9" t="s">
        <v>33</v>
      </c>
      <c r="C17" s="8" t="s">
        <v>18</v>
      </c>
      <c r="D17" s="8"/>
      <c r="E17" s="8"/>
      <c r="F17" s="8">
        <v>749.36</v>
      </c>
      <c r="G17" s="8"/>
      <c r="H17" s="8">
        <v>749.36</v>
      </c>
      <c r="I17" s="8">
        <v>0</v>
      </c>
      <c r="J17" s="8">
        <v>0</v>
      </c>
      <c r="K17" s="8">
        <v>100</v>
      </c>
      <c r="L17" s="12" t="s">
        <v>19</v>
      </c>
      <c r="N17" s="1">
        <v>749.36</v>
      </c>
    </row>
    <row r="18" spans="1:14" s="1" customFormat="1" ht="36.950000000000003" customHeight="1" x14ac:dyDescent="0.15">
      <c r="A18" s="8">
        <v>13</v>
      </c>
      <c r="B18" s="9" t="s">
        <v>34</v>
      </c>
      <c r="C18" s="8" t="s">
        <v>18</v>
      </c>
      <c r="D18" s="8"/>
      <c r="E18" s="8"/>
      <c r="F18" s="8">
        <v>374.39012300000002</v>
      </c>
      <c r="G18" s="8"/>
      <c r="H18" s="8">
        <v>374.39012300000002</v>
      </c>
      <c r="I18" s="8">
        <v>0</v>
      </c>
      <c r="J18" s="8">
        <v>0</v>
      </c>
      <c r="K18" s="8">
        <v>99</v>
      </c>
      <c r="L18" s="12" t="s">
        <v>25</v>
      </c>
      <c r="N18" s="1">
        <v>374.39012300000002</v>
      </c>
    </row>
    <row r="19" spans="1:14" s="1" customFormat="1" ht="38.25" customHeight="1" x14ac:dyDescent="0.15">
      <c r="A19" s="8">
        <v>14</v>
      </c>
      <c r="B19" s="9" t="s">
        <v>35</v>
      </c>
      <c r="C19" s="8" t="s">
        <v>18</v>
      </c>
      <c r="D19" s="8"/>
      <c r="E19" s="8"/>
      <c r="F19" s="8">
        <v>11.08</v>
      </c>
      <c r="G19" s="8"/>
      <c r="H19" s="8">
        <v>11.08</v>
      </c>
      <c r="I19" s="8">
        <v>0</v>
      </c>
      <c r="J19" s="8">
        <v>0</v>
      </c>
      <c r="K19" s="8">
        <v>100</v>
      </c>
      <c r="L19" s="12" t="s">
        <v>19</v>
      </c>
      <c r="N19" s="1">
        <v>11.08</v>
      </c>
    </row>
    <row r="20" spans="1:14" s="1" customFormat="1" ht="39.75" customHeight="1" x14ac:dyDescent="0.15">
      <c r="A20" s="8">
        <v>15</v>
      </c>
      <c r="B20" s="9" t="s">
        <v>36</v>
      </c>
      <c r="C20" s="8" t="s">
        <v>18</v>
      </c>
      <c r="D20" s="8"/>
      <c r="E20" s="8"/>
      <c r="F20" s="8">
        <v>58.652099999999997</v>
      </c>
      <c r="G20" s="8"/>
      <c r="H20" s="8">
        <v>58.652099999999997</v>
      </c>
      <c r="I20" s="8">
        <v>0</v>
      </c>
      <c r="J20" s="8">
        <v>0</v>
      </c>
      <c r="K20" s="8">
        <v>100</v>
      </c>
      <c r="L20" s="12" t="s">
        <v>25</v>
      </c>
      <c r="N20" s="1">
        <v>58.652099999999997</v>
      </c>
    </row>
    <row r="21" spans="1:14" s="1" customFormat="1" ht="36.75" customHeight="1" x14ac:dyDescent="0.15">
      <c r="A21" s="8">
        <v>16</v>
      </c>
      <c r="B21" s="9" t="s">
        <v>36</v>
      </c>
      <c r="C21" s="8" t="s">
        <v>18</v>
      </c>
      <c r="D21" s="8"/>
      <c r="E21" s="8"/>
      <c r="F21" s="8">
        <v>1327.2751129999999</v>
      </c>
      <c r="G21" s="8"/>
      <c r="H21" s="8">
        <v>1327.2751129999999</v>
      </c>
      <c r="I21" s="8">
        <v>0</v>
      </c>
      <c r="J21" s="8">
        <v>0</v>
      </c>
      <c r="K21" s="8">
        <v>100</v>
      </c>
      <c r="L21" s="12" t="s">
        <v>25</v>
      </c>
      <c r="N21" s="1">
        <v>1327.2751129999999</v>
      </c>
    </row>
    <row r="22" spans="1:14" s="1" customFormat="1" ht="93" customHeight="1" x14ac:dyDescent="0.15">
      <c r="A22" s="8">
        <v>17</v>
      </c>
      <c r="B22" s="9" t="s">
        <v>37</v>
      </c>
      <c r="C22" s="8" t="s">
        <v>18</v>
      </c>
      <c r="D22" s="8"/>
      <c r="E22" s="8"/>
      <c r="F22" s="8">
        <v>110.34</v>
      </c>
      <c r="G22" s="8"/>
      <c r="H22" s="8">
        <v>0</v>
      </c>
      <c r="I22" s="8">
        <v>110.34</v>
      </c>
      <c r="J22" s="8">
        <v>110.34</v>
      </c>
      <c r="K22" s="8">
        <v>89</v>
      </c>
      <c r="L22" s="12" t="s">
        <v>38</v>
      </c>
      <c r="N22" s="1">
        <v>110.34</v>
      </c>
    </row>
    <row r="23" spans="1:14" s="1" customFormat="1" ht="42" customHeight="1" x14ac:dyDescent="0.15">
      <c r="A23" s="8">
        <v>18</v>
      </c>
      <c r="B23" s="9" t="s">
        <v>39</v>
      </c>
      <c r="C23" s="8" t="s">
        <v>18</v>
      </c>
      <c r="D23" s="8"/>
      <c r="E23" s="8"/>
      <c r="F23" s="8">
        <v>23.5</v>
      </c>
      <c r="G23" s="8"/>
      <c r="H23" s="8">
        <v>23.5</v>
      </c>
      <c r="I23" s="8">
        <v>0</v>
      </c>
      <c r="J23" s="8">
        <v>0</v>
      </c>
      <c r="K23" s="8">
        <v>94.5</v>
      </c>
      <c r="L23" s="12" t="s">
        <v>25</v>
      </c>
      <c r="N23" s="1">
        <v>23.5</v>
      </c>
    </row>
    <row r="24" spans="1:14" s="1" customFormat="1" ht="93" customHeight="1" x14ac:dyDescent="0.15">
      <c r="A24" s="8">
        <v>19</v>
      </c>
      <c r="B24" s="9" t="s">
        <v>40</v>
      </c>
      <c r="C24" s="8" t="s">
        <v>18</v>
      </c>
      <c r="D24" s="8"/>
      <c r="E24" s="8"/>
      <c r="F24" s="8">
        <v>1544.844049</v>
      </c>
      <c r="G24" s="8"/>
      <c r="H24" s="8">
        <v>1544.844049</v>
      </c>
      <c r="I24" s="8">
        <v>0</v>
      </c>
      <c r="J24" s="8">
        <v>0</v>
      </c>
      <c r="K24" s="8">
        <v>86.5</v>
      </c>
      <c r="L24" s="12" t="s">
        <v>38</v>
      </c>
      <c r="N24" s="1">
        <v>1544.844049</v>
      </c>
    </row>
    <row r="25" spans="1:14" s="1" customFormat="1" ht="41.1" customHeight="1" x14ac:dyDescent="0.15">
      <c r="A25" s="8">
        <v>20</v>
      </c>
      <c r="B25" s="9" t="s">
        <v>41</v>
      </c>
      <c r="C25" s="8" t="s">
        <v>18</v>
      </c>
      <c r="D25" s="8"/>
      <c r="E25" s="8"/>
      <c r="F25" s="8">
        <v>30</v>
      </c>
      <c r="G25" s="8"/>
      <c r="H25" s="8">
        <v>30</v>
      </c>
      <c r="I25" s="8">
        <v>0</v>
      </c>
      <c r="J25" s="8">
        <v>0</v>
      </c>
      <c r="K25" s="8">
        <v>100</v>
      </c>
      <c r="L25" s="12" t="s">
        <v>25</v>
      </c>
      <c r="N25" s="1">
        <v>30</v>
      </c>
    </row>
    <row r="26" spans="1:14" s="1" customFormat="1" ht="45" customHeight="1" x14ac:dyDescent="0.15">
      <c r="A26" s="8">
        <v>21</v>
      </c>
      <c r="B26" s="9" t="s">
        <v>42</v>
      </c>
      <c r="C26" s="8" t="s">
        <v>18</v>
      </c>
      <c r="D26" s="8"/>
      <c r="E26" s="8"/>
      <c r="F26" s="8">
        <v>15.065</v>
      </c>
      <c r="G26" s="8"/>
      <c r="H26" s="8">
        <v>15.065</v>
      </c>
      <c r="I26" s="8">
        <v>0</v>
      </c>
      <c r="J26" s="8">
        <v>0</v>
      </c>
      <c r="K26" s="8">
        <v>100</v>
      </c>
      <c r="L26" s="12" t="s">
        <v>19</v>
      </c>
      <c r="N26" s="1">
        <v>15.065</v>
      </c>
    </row>
    <row r="27" spans="1:14" s="1" customFormat="1" ht="39" customHeight="1" x14ac:dyDescent="0.15">
      <c r="A27" s="8">
        <v>22</v>
      </c>
      <c r="B27" s="9" t="s">
        <v>43</v>
      </c>
      <c r="C27" s="8" t="s">
        <v>18</v>
      </c>
      <c r="D27" s="8"/>
      <c r="E27" s="8"/>
      <c r="F27" s="8">
        <v>6.9728000000000003</v>
      </c>
      <c r="G27" s="8"/>
      <c r="H27" s="8">
        <v>6.9728000000000003</v>
      </c>
      <c r="I27" s="8">
        <v>0</v>
      </c>
      <c r="J27" s="8">
        <v>0</v>
      </c>
      <c r="K27" s="8">
        <v>100</v>
      </c>
      <c r="L27" s="12" t="s">
        <v>19</v>
      </c>
      <c r="N27" s="1">
        <v>6.9728000000000003</v>
      </c>
    </row>
    <row r="28" spans="1:14" s="1" customFormat="1" ht="27.95" customHeight="1" x14ac:dyDescent="0.15">
      <c r="A28" s="8">
        <v>23</v>
      </c>
      <c r="B28" s="9" t="s">
        <v>44</v>
      </c>
      <c r="C28" s="8" t="s">
        <v>18</v>
      </c>
      <c r="D28" s="8"/>
      <c r="E28" s="8"/>
      <c r="F28" s="8">
        <v>1.44</v>
      </c>
      <c r="G28" s="8"/>
      <c r="H28" s="8">
        <v>1.44</v>
      </c>
      <c r="I28" s="8">
        <v>0</v>
      </c>
      <c r="J28" s="8">
        <v>0</v>
      </c>
      <c r="K28" s="8">
        <v>100</v>
      </c>
      <c r="L28" s="12" t="s">
        <v>45</v>
      </c>
      <c r="N28" s="1">
        <v>1.44</v>
      </c>
    </row>
    <row r="29" spans="1:14" s="1" customFormat="1" ht="34.5" customHeight="1" x14ac:dyDescent="0.15">
      <c r="A29" s="8">
        <v>24</v>
      </c>
      <c r="B29" s="9" t="s">
        <v>46</v>
      </c>
      <c r="C29" s="8" t="s">
        <v>18</v>
      </c>
      <c r="D29" s="8"/>
      <c r="E29" s="8"/>
      <c r="F29" s="8">
        <v>95</v>
      </c>
      <c r="G29" s="8"/>
      <c r="H29" s="8">
        <v>95</v>
      </c>
      <c r="I29" s="8">
        <v>0</v>
      </c>
      <c r="J29" s="8">
        <v>0</v>
      </c>
      <c r="K29" s="8">
        <v>94.68</v>
      </c>
      <c r="L29" s="12" t="s">
        <v>47</v>
      </c>
      <c r="N29" s="1">
        <v>95</v>
      </c>
    </row>
    <row r="30" spans="1:14" s="1" customFormat="1" ht="35.1" customHeight="1" x14ac:dyDescent="0.15">
      <c r="A30" s="8">
        <v>25</v>
      </c>
      <c r="B30" s="9" t="s">
        <v>48</v>
      </c>
      <c r="C30" s="8" t="s">
        <v>18</v>
      </c>
      <c r="D30" s="8"/>
      <c r="E30" s="8"/>
      <c r="F30" s="8">
        <v>21.20842</v>
      </c>
      <c r="G30" s="8"/>
      <c r="H30" s="8">
        <v>21.20842</v>
      </c>
      <c r="I30" s="8">
        <v>0</v>
      </c>
      <c r="J30" s="8">
        <v>0</v>
      </c>
      <c r="K30" s="8">
        <v>91.3</v>
      </c>
      <c r="L30" s="12" t="s">
        <v>47</v>
      </c>
      <c r="N30" s="1">
        <v>21.20842</v>
      </c>
    </row>
    <row r="31" spans="1:14" s="1" customFormat="1" ht="38.25" customHeight="1" x14ac:dyDescent="0.15">
      <c r="A31" s="8">
        <v>26</v>
      </c>
      <c r="B31" s="9" t="s">
        <v>49</v>
      </c>
      <c r="C31" s="8" t="s">
        <v>18</v>
      </c>
      <c r="D31" s="8"/>
      <c r="E31" s="8"/>
      <c r="F31" s="8">
        <v>13.273999999999999</v>
      </c>
      <c r="G31" s="8"/>
      <c r="H31" s="8">
        <v>13.273999999999999</v>
      </c>
      <c r="I31" s="8">
        <v>0</v>
      </c>
      <c r="J31" s="8">
        <v>0</v>
      </c>
      <c r="K31" s="8">
        <v>100</v>
      </c>
      <c r="L31" s="12" t="s">
        <v>19</v>
      </c>
      <c r="N31" s="1">
        <v>13.273999999999999</v>
      </c>
    </row>
    <row r="32" spans="1:14" s="1" customFormat="1" ht="36.75" customHeight="1" x14ac:dyDescent="0.15">
      <c r="A32" s="8">
        <v>27</v>
      </c>
      <c r="B32" s="9" t="s">
        <v>50</v>
      </c>
      <c r="C32" s="8" t="s">
        <v>18</v>
      </c>
      <c r="D32" s="8"/>
      <c r="E32" s="8"/>
      <c r="F32" s="8">
        <v>200</v>
      </c>
      <c r="G32" s="8"/>
      <c r="H32" s="8">
        <v>200</v>
      </c>
      <c r="I32" s="8">
        <v>0</v>
      </c>
      <c r="J32" s="8">
        <v>0</v>
      </c>
      <c r="K32" s="8">
        <v>100</v>
      </c>
      <c r="L32" s="12" t="s">
        <v>19</v>
      </c>
      <c r="N32" s="1">
        <v>200</v>
      </c>
    </row>
    <row r="33" spans="1:14" s="1" customFormat="1" ht="39.950000000000003" customHeight="1" x14ac:dyDescent="0.15">
      <c r="A33" s="8">
        <v>28</v>
      </c>
      <c r="B33" s="9" t="s">
        <v>51</v>
      </c>
      <c r="C33" s="8" t="s">
        <v>18</v>
      </c>
      <c r="D33" s="8"/>
      <c r="E33" s="8"/>
      <c r="F33" s="8">
        <v>30.633696</v>
      </c>
      <c r="G33" s="8"/>
      <c r="H33" s="8">
        <v>30.633696</v>
      </c>
      <c r="I33" s="8">
        <v>0</v>
      </c>
      <c r="J33" s="8">
        <v>0</v>
      </c>
      <c r="K33" s="8">
        <v>100</v>
      </c>
      <c r="L33" s="12" t="s">
        <v>19</v>
      </c>
      <c r="N33" s="1">
        <v>30.633696</v>
      </c>
    </row>
    <row r="34" spans="1:14" s="1" customFormat="1" ht="34.5" customHeight="1" x14ac:dyDescent="0.15">
      <c r="A34" s="8">
        <v>29</v>
      </c>
      <c r="B34" s="9" t="s">
        <v>52</v>
      </c>
      <c r="C34" s="8" t="s">
        <v>18</v>
      </c>
      <c r="D34" s="8"/>
      <c r="E34" s="8"/>
      <c r="F34" s="8">
        <v>27</v>
      </c>
      <c r="G34" s="8"/>
      <c r="H34" s="8">
        <v>27</v>
      </c>
      <c r="I34" s="8">
        <v>0</v>
      </c>
      <c r="J34" s="8">
        <v>0</v>
      </c>
      <c r="K34" s="8">
        <v>94</v>
      </c>
      <c r="L34" s="12" t="s">
        <v>47</v>
      </c>
      <c r="N34" s="1">
        <v>27</v>
      </c>
    </row>
    <row r="35" spans="1:14" s="1" customFormat="1" ht="34.5" customHeight="1" x14ac:dyDescent="0.15">
      <c r="A35" s="8">
        <v>30</v>
      </c>
      <c r="B35" s="9" t="s">
        <v>53</v>
      </c>
      <c r="C35" s="8" t="s">
        <v>18</v>
      </c>
      <c r="D35" s="8"/>
      <c r="E35" s="8"/>
      <c r="F35" s="8">
        <v>46.75</v>
      </c>
      <c r="G35" s="8"/>
      <c r="H35" s="8">
        <v>46.746000000000002</v>
      </c>
      <c r="I35" s="8">
        <f>F35-H35</f>
        <v>3.9999999999977796E-3</v>
      </c>
      <c r="J35" s="8">
        <v>4.0000000000000001E-3</v>
      </c>
      <c r="K35" s="8">
        <v>100</v>
      </c>
      <c r="L35" s="12" t="s">
        <v>47</v>
      </c>
      <c r="N35" s="1">
        <v>46.75</v>
      </c>
    </row>
    <row r="36" spans="1:14" s="1" customFormat="1" ht="65.099999999999994" customHeight="1" x14ac:dyDescent="0.15">
      <c r="A36" s="8">
        <v>31</v>
      </c>
      <c r="B36" s="9" t="s">
        <v>54</v>
      </c>
      <c r="C36" s="8" t="s">
        <v>18</v>
      </c>
      <c r="D36" s="8"/>
      <c r="E36" s="8"/>
      <c r="F36" s="8">
        <v>400</v>
      </c>
      <c r="G36" s="8"/>
      <c r="H36" s="8">
        <v>400</v>
      </c>
      <c r="I36" s="8">
        <v>0</v>
      </c>
      <c r="J36" s="8">
        <v>0</v>
      </c>
      <c r="K36" s="8">
        <v>100</v>
      </c>
      <c r="L36" s="12" t="s">
        <v>55</v>
      </c>
      <c r="N36" s="1">
        <v>400</v>
      </c>
    </row>
    <row r="37" spans="1:14" s="1" customFormat="1" ht="34.5" customHeight="1" x14ac:dyDescent="0.15">
      <c r="A37" s="8">
        <v>32</v>
      </c>
      <c r="B37" s="9" t="s">
        <v>56</v>
      </c>
      <c r="C37" s="8" t="s">
        <v>18</v>
      </c>
      <c r="D37" s="8"/>
      <c r="E37" s="8"/>
      <c r="F37" s="8">
        <v>17</v>
      </c>
      <c r="G37" s="8"/>
      <c r="H37" s="8">
        <v>17</v>
      </c>
      <c r="I37" s="8">
        <v>0</v>
      </c>
      <c r="J37" s="8">
        <v>0</v>
      </c>
      <c r="K37" s="8">
        <v>95</v>
      </c>
      <c r="L37" s="12" t="s">
        <v>25</v>
      </c>
      <c r="N37" s="1">
        <v>17</v>
      </c>
    </row>
    <row r="38" spans="1:14" s="1" customFormat="1" ht="83.25" customHeight="1" x14ac:dyDescent="0.15">
      <c r="A38" s="8">
        <v>33</v>
      </c>
      <c r="B38" s="9" t="s">
        <v>57</v>
      </c>
      <c r="C38" s="8" t="s">
        <v>18</v>
      </c>
      <c r="D38" s="8"/>
      <c r="E38" s="8"/>
      <c r="F38" s="8">
        <v>60</v>
      </c>
      <c r="G38" s="8"/>
      <c r="H38" s="8">
        <v>0</v>
      </c>
      <c r="I38" s="8">
        <v>60</v>
      </c>
      <c r="J38" s="8">
        <v>60</v>
      </c>
      <c r="K38" s="8">
        <v>96</v>
      </c>
      <c r="L38" s="12" t="s">
        <v>38</v>
      </c>
      <c r="N38" s="1">
        <v>60</v>
      </c>
    </row>
    <row r="39" spans="1:14" s="1" customFormat="1" ht="37.5" customHeight="1" x14ac:dyDescent="0.15">
      <c r="A39" s="8">
        <v>34</v>
      </c>
      <c r="B39" s="9" t="s">
        <v>58</v>
      </c>
      <c r="C39" s="8" t="s">
        <v>18</v>
      </c>
      <c r="D39" s="8"/>
      <c r="E39" s="8"/>
      <c r="F39" s="8">
        <v>25</v>
      </c>
      <c r="G39" s="8"/>
      <c r="H39" s="8">
        <v>25</v>
      </c>
      <c r="I39" s="8">
        <v>0</v>
      </c>
      <c r="J39" s="8">
        <v>0</v>
      </c>
      <c r="K39" s="8">
        <v>94.5</v>
      </c>
      <c r="L39" s="12" t="s">
        <v>25</v>
      </c>
      <c r="N39" s="1">
        <v>25</v>
      </c>
    </row>
    <row r="40" spans="1:14" s="1" customFormat="1" ht="37.5" customHeight="1" x14ac:dyDescent="0.15">
      <c r="A40" s="8">
        <v>35</v>
      </c>
      <c r="B40" s="9" t="s">
        <v>59</v>
      </c>
      <c r="C40" s="8" t="s">
        <v>18</v>
      </c>
      <c r="D40" s="8"/>
      <c r="E40" s="8"/>
      <c r="F40" s="8">
        <v>10</v>
      </c>
      <c r="G40" s="8"/>
      <c r="H40" s="8">
        <v>10</v>
      </c>
      <c r="I40" s="8">
        <v>0</v>
      </c>
      <c r="J40" s="8">
        <v>0</v>
      </c>
      <c r="K40" s="8">
        <v>100</v>
      </c>
      <c r="L40" s="12" t="s">
        <v>19</v>
      </c>
      <c r="N40" s="1">
        <v>10</v>
      </c>
    </row>
    <row r="41" spans="1:14" s="1" customFormat="1" ht="41.25" customHeight="1" x14ac:dyDescent="0.15">
      <c r="A41" s="8">
        <v>36</v>
      </c>
      <c r="B41" s="9" t="s">
        <v>60</v>
      </c>
      <c r="C41" s="8" t="s">
        <v>18</v>
      </c>
      <c r="D41" s="8"/>
      <c r="E41" s="8"/>
      <c r="F41" s="8">
        <v>2.5499999999999998</v>
      </c>
      <c r="G41" s="8"/>
      <c r="H41" s="8">
        <v>2.5459000000000001</v>
      </c>
      <c r="I41" s="8">
        <f>F41-H41</f>
        <v>4.0999999999997696E-3</v>
      </c>
      <c r="J41" s="8">
        <v>4.1000000000000003E-3</v>
      </c>
      <c r="K41" s="8">
        <v>100</v>
      </c>
      <c r="L41" s="12" t="s">
        <v>25</v>
      </c>
      <c r="N41" s="1">
        <v>2.5499999999999998</v>
      </c>
    </row>
    <row r="42" spans="1:14" s="1" customFormat="1" ht="42.95" customHeight="1" x14ac:dyDescent="0.15">
      <c r="A42" s="8">
        <v>37</v>
      </c>
      <c r="B42" s="9" t="s">
        <v>61</v>
      </c>
      <c r="C42" s="8" t="s">
        <v>18</v>
      </c>
      <c r="D42" s="8"/>
      <c r="E42" s="8"/>
      <c r="F42" s="8">
        <v>5</v>
      </c>
      <c r="G42" s="8"/>
      <c r="H42" s="8">
        <v>5</v>
      </c>
      <c r="I42" s="8">
        <v>0</v>
      </c>
      <c r="J42" s="8">
        <v>0</v>
      </c>
      <c r="K42" s="8">
        <v>100</v>
      </c>
      <c r="L42" s="12" t="s">
        <v>19</v>
      </c>
      <c r="N42" s="1">
        <v>5</v>
      </c>
    </row>
    <row r="43" spans="1:14" s="1" customFormat="1" ht="56.25" customHeight="1" x14ac:dyDescent="0.15">
      <c r="A43" s="8">
        <v>38</v>
      </c>
      <c r="B43" s="9" t="s">
        <v>62</v>
      </c>
      <c r="C43" s="8" t="s">
        <v>18</v>
      </c>
      <c r="D43" s="8"/>
      <c r="E43" s="8"/>
      <c r="F43" s="8">
        <v>0.26500000000000001</v>
      </c>
      <c r="G43" s="8"/>
      <c r="H43" s="8">
        <v>0.26462200000000002</v>
      </c>
      <c r="I43" s="8">
        <f>F43-H43</f>
        <v>3.7799999999998902E-4</v>
      </c>
      <c r="J43" s="8">
        <v>3.7800000000000003E-4</v>
      </c>
      <c r="K43" s="8">
        <v>99.88</v>
      </c>
      <c r="L43" s="12" t="s">
        <v>63</v>
      </c>
      <c r="N43" s="1">
        <v>0.26500000000000001</v>
      </c>
    </row>
    <row r="44" spans="1:14" s="1" customFormat="1" ht="57.75" customHeight="1" x14ac:dyDescent="0.15">
      <c r="A44" s="8">
        <v>39</v>
      </c>
      <c r="B44" s="9" t="s">
        <v>64</v>
      </c>
      <c r="C44" s="8" t="s">
        <v>18</v>
      </c>
      <c r="D44" s="8"/>
      <c r="E44" s="8"/>
      <c r="F44" s="8">
        <v>292.44</v>
      </c>
      <c r="G44" s="8"/>
      <c r="H44" s="8">
        <v>292.44</v>
      </c>
      <c r="I44" s="8">
        <v>0</v>
      </c>
      <c r="J44" s="8">
        <v>0</v>
      </c>
      <c r="K44" s="8">
        <v>100</v>
      </c>
      <c r="L44" s="12" t="s">
        <v>65</v>
      </c>
      <c r="N44" s="1">
        <v>292.44</v>
      </c>
    </row>
    <row r="45" spans="1:14" s="1" customFormat="1" ht="46.5" customHeight="1" x14ac:dyDescent="0.15">
      <c r="A45" s="8">
        <v>40</v>
      </c>
      <c r="B45" s="9" t="s">
        <v>66</v>
      </c>
      <c r="C45" s="8" t="s">
        <v>18</v>
      </c>
      <c r="D45" s="8"/>
      <c r="E45" s="8"/>
      <c r="F45" s="8">
        <v>5000</v>
      </c>
      <c r="G45" s="8"/>
      <c r="H45" s="8">
        <v>500</v>
      </c>
      <c r="I45" s="8">
        <v>4500</v>
      </c>
      <c r="J45" s="8">
        <v>4500</v>
      </c>
      <c r="K45" s="8">
        <v>73</v>
      </c>
      <c r="L45" s="12" t="s">
        <v>67</v>
      </c>
      <c r="N45" s="1">
        <v>5000</v>
      </c>
    </row>
    <row r="46" spans="1:14" s="1" customFormat="1" ht="30.95" customHeight="1" x14ac:dyDescent="0.15">
      <c r="A46" s="8">
        <v>41</v>
      </c>
      <c r="B46" s="8" t="s">
        <v>68</v>
      </c>
      <c r="C46" s="8" t="s">
        <v>18</v>
      </c>
      <c r="D46" s="8"/>
      <c r="E46" s="8"/>
      <c r="F46" s="8">
        <v>7.3311400000000004</v>
      </c>
      <c r="G46" s="8"/>
      <c r="H46" s="8">
        <v>7.3311400000000004</v>
      </c>
      <c r="I46" s="8">
        <v>0</v>
      </c>
      <c r="J46" s="8">
        <v>0</v>
      </c>
      <c r="K46" s="8">
        <v>100</v>
      </c>
      <c r="L46" s="12" t="s">
        <v>19</v>
      </c>
      <c r="N46" s="1">
        <v>7.3311400000000004</v>
      </c>
    </row>
    <row r="47" spans="1:14" ht="30" customHeight="1" x14ac:dyDescent="0.15">
      <c r="A47" s="8">
        <v>42</v>
      </c>
      <c r="B47" s="9" t="s">
        <v>69</v>
      </c>
      <c r="C47" s="9" t="s">
        <v>70</v>
      </c>
      <c r="D47" s="9"/>
      <c r="E47" s="9"/>
      <c r="F47" s="9">
        <v>6.94</v>
      </c>
      <c r="G47" s="9"/>
      <c r="H47" s="9">
        <v>6.94</v>
      </c>
      <c r="I47" s="9"/>
      <c r="J47" s="9"/>
      <c r="K47" s="9">
        <v>100</v>
      </c>
      <c r="L47" s="12" t="s">
        <v>71</v>
      </c>
      <c r="N47">
        <v>6.94</v>
      </c>
    </row>
    <row r="48" spans="1:14" ht="30" customHeight="1" x14ac:dyDescent="0.15">
      <c r="A48" s="8">
        <v>43</v>
      </c>
      <c r="B48" s="9" t="s">
        <v>72</v>
      </c>
      <c r="C48" s="9" t="s">
        <v>70</v>
      </c>
      <c r="D48" s="9"/>
      <c r="E48" s="9"/>
      <c r="F48" s="9">
        <v>6.5750000000000002</v>
      </c>
      <c r="G48" s="9"/>
      <c r="H48" s="9">
        <v>6.5750000000000002</v>
      </c>
      <c r="I48" s="9"/>
      <c r="J48" s="9"/>
      <c r="K48" s="9">
        <v>100</v>
      </c>
      <c r="L48" s="12" t="s">
        <v>73</v>
      </c>
      <c r="N48">
        <v>6.5750000000000002</v>
      </c>
    </row>
    <row r="49" spans="1:14" ht="30" customHeight="1" x14ac:dyDescent="0.15">
      <c r="A49" s="8">
        <v>44</v>
      </c>
      <c r="B49" s="9" t="s">
        <v>74</v>
      </c>
      <c r="C49" s="9" t="s">
        <v>70</v>
      </c>
      <c r="D49" s="9"/>
      <c r="E49" s="9"/>
      <c r="F49" s="9">
        <v>154</v>
      </c>
      <c r="G49" s="9"/>
      <c r="H49" s="9">
        <v>154</v>
      </c>
      <c r="I49" s="9"/>
      <c r="J49" s="9"/>
      <c r="K49" s="9">
        <v>100</v>
      </c>
      <c r="L49" s="12" t="s">
        <v>71</v>
      </c>
      <c r="N49">
        <v>154</v>
      </c>
    </row>
    <row r="50" spans="1:14" ht="30" customHeight="1" x14ac:dyDescent="0.15">
      <c r="A50" s="8">
        <v>45</v>
      </c>
      <c r="B50" s="9" t="s">
        <v>75</v>
      </c>
      <c r="C50" s="9" t="s">
        <v>70</v>
      </c>
      <c r="D50" s="9"/>
      <c r="E50" s="9"/>
      <c r="F50" s="9">
        <v>434.39</v>
      </c>
      <c r="G50" s="9"/>
      <c r="H50" s="9">
        <v>434.39</v>
      </c>
      <c r="I50" s="9"/>
      <c r="J50" s="9"/>
      <c r="K50" s="9">
        <v>100</v>
      </c>
      <c r="L50" s="12" t="s">
        <v>71</v>
      </c>
      <c r="N50">
        <v>434.39</v>
      </c>
    </row>
    <row r="51" spans="1:14" ht="30" customHeight="1" x14ac:dyDescent="0.15">
      <c r="A51" s="8">
        <v>46</v>
      </c>
      <c r="B51" s="9" t="s">
        <v>76</v>
      </c>
      <c r="C51" s="9" t="s">
        <v>70</v>
      </c>
      <c r="D51" s="9"/>
      <c r="E51" s="9"/>
      <c r="F51" s="9">
        <v>15</v>
      </c>
      <c r="G51" s="9"/>
      <c r="H51" s="9">
        <v>15</v>
      </c>
      <c r="I51" s="9"/>
      <c r="J51" s="9"/>
      <c r="K51" s="9">
        <v>100</v>
      </c>
      <c r="L51" s="12" t="s">
        <v>71</v>
      </c>
      <c r="N51">
        <v>15</v>
      </c>
    </row>
    <row r="52" spans="1:14" ht="30" customHeight="1" x14ac:dyDescent="0.15">
      <c r="A52" s="8">
        <v>47</v>
      </c>
      <c r="B52" s="9" t="s">
        <v>77</v>
      </c>
      <c r="C52" s="9" t="s">
        <v>70</v>
      </c>
      <c r="D52" s="9"/>
      <c r="E52" s="9"/>
      <c r="F52" s="9">
        <v>20</v>
      </c>
      <c r="G52" s="9"/>
      <c r="H52" s="9">
        <v>20</v>
      </c>
      <c r="I52" s="9"/>
      <c r="J52" s="9"/>
      <c r="K52" s="9">
        <v>100</v>
      </c>
      <c r="L52" s="12" t="s">
        <v>71</v>
      </c>
      <c r="N52">
        <v>20</v>
      </c>
    </row>
    <row r="53" spans="1:14" ht="30" customHeight="1" x14ac:dyDescent="0.15">
      <c r="A53" s="8">
        <v>48</v>
      </c>
      <c r="B53" s="9" t="s">
        <v>78</v>
      </c>
      <c r="C53" s="9" t="s">
        <v>70</v>
      </c>
      <c r="D53" s="9"/>
      <c r="E53" s="9"/>
      <c r="F53" s="9">
        <v>170</v>
      </c>
      <c r="G53" s="9"/>
      <c r="H53" s="9">
        <v>170</v>
      </c>
      <c r="I53" s="9"/>
      <c r="J53" s="9"/>
      <c r="K53" s="9">
        <v>100</v>
      </c>
      <c r="L53" s="12" t="s">
        <v>71</v>
      </c>
      <c r="N53">
        <v>170</v>
      </c>
    </row>
    <row r="54" spans="1:14" ht="30" customHeight="1" x14ac:dyDescent="0.15">
      <c r="A54" s="8">
        <v>49</v>
      </c>
      <c r="B54" s="9" t="s">
        <v>79</v>
      </c>
      <c r="C54" s="9" t="s">
        <v>70</v>
      </c>
      <c r="D54" s="9"/>
      <c r="E54" s="9"/>
      <c r="F54" s="9">
        <v>150</v>
      </c>
      <c r="G54" s="9"/>
      <c r="H54" s="9">
        <v>150</v>
      </c>
      <c r="I54" s="9"/>
      <c r="J54" s="9"/>
      <c r="K54" s="9">
        <v>100</v>
      </c>
      <c r="L54" s="12" t="s">
        <v>71</v>
      </c>
      <c r="N54">
        <v>150</v>
      </c>
    </row>
    <row r="55" spans="1:14" ht="30" customHeight="1" x14ac:dyDescent="0.15">
      <c r="A55" s="8">
        <v>50</v>
      </c>
      <c r="B55" s="9" t="s">
        <v>80</v>
      </c>
      <c r="C55" s="9" t="s">
        <v>70</v>
      </c>
      <c r="D55" s="9"/>
      <c r="E55" s="9"/>
      <c r="F55" s="9">
        <v>3.26</v>
      </c>
      <c r="G55" s="9"/>
      <c r="H55" s="9">
        <v>0.72</v>
      </c>
      <c r="I55" s="9">
        <v>2.54</v>
      </c>
      <c r="J55" s="9">
        <v>2.54</v>
      </c>
      <c r="K55" s="9">
        <v>92</v>
      </c>
      <c r="L55" s="12" t="s">
        <v>81</v>
      </c>
      <c r="N55">
        <v>3.26</v>
      </c>
    </row>
    <row r="56" spans="1:14" ht="30" customHeight="1" x14ac:dyDescent="0.15">
      <c r="A56" s="8">
        <v>51</v>
      </c>
      <c r="B56" s="9" t="s">
        <v>82</v>
      </c>
      <c r="C56" s="9" t="s">
        <v>70</v>
      </c>
      <c r="D56" s="9"/>
      <c r="E56" s="9"/>
      <c r="F56" s="9">
        <v>3.868144</v>
      </c>
      <c r="G56" s="9"/>
      <c r="H56" s="9">
        <v>3.6281439999999998</v>
      </c>
      <c r="I56" s="9">
        <v>0.24</v>
      </c>
      <c r="J56" s="9">
        <v>0.24</v>
      </c>
      <c r="K56" s="9">
        <v>99</v>
      </c>
      <c r="L56" s="12" t="s">
        <v>81</v>
      </c>
      <c r="N56">
        <v>3.868144</v>
      </c>
    </row>
    <row r="57" spans="1:14" ht="30" customHeight="1" x14ac:dyDescent="0.15">
      <c r="A57" s="8">
        <v>52</v>
      </c>
      <c r="B57" s="9" t="s">
        <v>83</v>
      </c>
      <c r="C57" s="9" t="s">
        <v>70</v>
      </c>
      <c r="D57" s="9"/>
      <c r="E57" s="9"/>
      <c r="F57" s="9">
        <v>5.4432000000000001E-2</v>
      </c>
      <c r="G57" s="9"/>
      <c r="H57" s="9">
        <v>5.4432000000000001E-2</v>
      </c>
      <c r="I57" s="9"/>
      <c r="J57" s="9"/>
      <c r="K57" s="9">
        <v>100</v>
      </c>
      <c r="L57" s="12" t="s">
        <v>71</v>
      </c>
      <c r="N57">
        <v>5.4432000000000001E-2</v>
      </c>
    </row>
    <row r="58" spans="1:14" ht="99" customHeight="1" x14ac:dyDescent="0.15">
      <c r="A58" s="8">
        <v>53</v>
      </c>
      <c r="B58" s="9" t="s">
        <v>84</v>
      </c>
      <c r="C58" s="9" t="s">
        <v>85</v>
      </c>
      <c r="D58" s="9"/>
      <c r="E58" s="9"/>
      <c r="F58" s="9">
        <v>18.690000000000001</v>
      </c>
      <c r="G58" s="9"/>
      <c r="H58" s="9">
        <v>15.744759999999999</v>
      </c>
      <c r="I58" s="9">
        <f t="shared" ref="I58:I62" si="0">F58-H58</f>
        <v>2.9452400000000001</v>
      </c>
      <c r="J58" s="9">
        <v>2.9452400000000001</v>
      </c>
      <c r="K58" s="9">
        <v>98.42</v>
      </c>
      <c r="L58" s="12" t="s">
        <v>86</v>
      </c>
      <c r="N58">
        <v>18.690000000000001</v>
      </c>
    </row>
    <row r="59" spans="1:14" ht="36" customHeight="1" x14ac:dyDescent="0.15">
      <c r="A59" s="8">
        <v>54</v>
      </c>
      <c r="B59" s="9" t="s">
        <v>87</v>
      </c>
      <c r="C59" s="9" t="s">
        <v>85</v>
      </c>
      <c r="D59" s="9"/>
      <c r="E59" s="9"/>
      <c r="F59" s="9">
        <v>0.52</v>
      </c>
      <c r="G59" s="9"/>
      <c r="H59" s="9">
        <v>0.52</v>
      </c>
      <c r="I59" s="9">
        <f t="shared" si="0"/>
        <v>0</v>
      </c>
      <c r="J59" s="9">
        <v>0</v>
      </c>
      <c r="K59" s="9">
        <v>100</v>
      </c>
      <c r="L59" s="12" t="s">
        <v>19</v>
      </c>
      <c r="N59">
        <v>0.52</v>
      </c>
    </row>
    <row r="60" spans="1:14" ht="30" customHeight="1" x14ac:dyDescent="0.15">
      <c r="A60" s="8">
        <v>55</v>
      </c>
      <c r="B60" s="9" t="s">
        <v>88</v>
      </c>
      <c r="C60" s="9" t="s">
        <v>85</v>
      </c>
      <c r="D60" s="9"/>
      <c r="E60" s="9"/>
      <c r="F60" s="9">
        <v>10</v>
      </c>
      <c r="G60" s="9"/>
      <c r="H60" s="9">
        <v>10</v>
      </c>
      <c r="I60" s="9">
        <f t="shared" si="0"/>
        <v>0</v>
      </c>
      <c r="J60" s="9">
        <v>0</v>
      </c>
      <c r="K60" s="9">
        <v>95</v>
      </c>
      <c r="L60" s="12" t="s">
        <v>19</v>
      </c>
      <c r="N60">
        <v>10</v>
      </c>
    </row>
    <row r="61" spans="1:14" ht="30" customHeight="1" x14ac:dyDescent="0.15">
      <c r="A61" s="8">
        <v>56</v>
      </c>
      <c r="B61" s="9" t="s">
        <v>89</v>
      </c>
      <c r="C61" s="9" t="s">
        <v>85</v>
      </c>
      <c r="D61" s="9"/>
      <c r="E61" s="9"/>
      <c r="F61" s="9">
        <v>130</v>
      </c>
      <c r="G61" s="9"/>
      <c r="H61" s="9">
        <v>126.612064</v>
      </c>
      <c r="I61" s="9">
        <f t="shared" si="0"/>
        <v>3.3879359999999998</v>
      </c>
      <c r="J61" s="9">
        <v>3.3879359999999998</v>
      </c>
      <c r="K61" s="9">
        <v>99</v>
      </c>
      <c r="L61" s="12" t="s">
        <v>19</v>
      </c>
      <c r="N61">
        <v>130</v>
      </c>
    </row>
    <row r="62" spans="1:14" ht="93" customHeight="1" x14ac:dyDescent="0.15">
      <c r="A62" s="8">
        <v>57</v>
      </c>
      <c r="B62" s="9" t="s">
        <v>90</v>
      </c>
      <c r="C62" s="9" t="s">
        <v>85</v>
      </c>
      <c r="D62" s="9"/>
      <c r="E62" s="9"/>
      <c r="F62" s="9">
        <v>26.55</v>
      </c>
      <c r="G62" s="9"/>
      <c r="H62" s="9">
        <v>24.768599999999999</v>
      </c>
      <c r="I62" s="9">
        <f t="shared" si="0"/>
        <v>1.7814000000000001</v>
      </c>
      <c r="J62" s="9">
        <v>1.7814000000000001</v>
      </c>
      <c r="K62" s="9">
        <v>96.51</v>
      </c>
      <c r="L62" s="12" t="s">
        <v>91</v>
      </c>
      <c r="N62">
        <v>26.55</v>
      </c>
    </row>
    <row r="63" spans="1:14" s="4" customFormat="1" ht="42" customHeight="1" x14ac:dyDescent="0.15">
      <c r="A63" s="8">
        <v>58</v>
      </c>
      <c r="B63" s="10" t="s">
        <v>92</v>
      </c>
      <c r="C63" s="10" t="s">
        <v>93</v>
      </c>
      <c r="D63" s="11"/>
      <c r="E63" s="11"/>
      <c r="F63" s="11">
        <v>20.11</v>
      </c>
      <c r="G63" s="11"/>
      <c r="H63" s="11">
        <v>20.11</v>
      </c>
      <c r="I63" s="11">
        <v>0</v>
      </c>
      <c r="J63" s="11">
        <v>0</v>
      </c>
      <c r="K63" s="11">
        <v>100</v>
      </c>
      <c r="L63" s="13" t="s">
        <v>94</v>
      </c>
      <c r="N63" s="4">
        <v>20.11</v>
      </c>
    </row>
    <row r="64" spans="1:14" s="4" customFormat="1" ht="42" customHeight="1" x14ac:dyDescent="0.15">
      <c r="A64" s="8">
        <v>59</v>
      </c>
      <c r="B64" s="10" t="s">
        <v>95</v>
      </c>
      <c r="C64" s="10" t="s">
        <v>93</v>
      </c>
      <c r="D64" s="11"/>
      <c r="E64" s="11"/>
      <c r="F64" s="11">
        <v>22.5</v>
      </c>
      <c r="G64" s="11"/>
      <c r="H64" s="11">
        <v>22.5</v>
      </c>
      <c r="I64" s="11">
        <v>0</v>
      </c>
      <c r="J64" s="11">
        <v>0</v>
      </c>
      <c r="K64" s="11">
        <v>100</v>
      </c>
      <c r="L64" s="13" t="s">
        <v>94</v>
      </c>
      <c r="N64" s="4">
        <v>22.5</v>
      </c>
    </row>
    <row r="65" spans="1:14" s="4" customFormat="1" ht="78.95" customHeight="1" x14ac:dyDescent="0.15">
      <c r="A65" s="8">
        <v>60</v>
      </c>
      <c r="B65" s="10" t="s">
        <v>96</v>
      </c>
      <c r="C65" s="10" t="s">
        <v>93</v>
      </c>
      <c r="D65" s="11"/>
      <c r="E65" s="11"/>
      <c r="F65" s="11">
        <v>10.7</v>
      </c>
      <c r="G65" s="11"/>
      <c r="H65" s="11">
        <v>10.7</v>
      </c>
      <c r="I65" s="11">
        <v>0</v>
      </c>
      <c r="J65" s="11">
        <v>0</v>
      </c>
      <c r="K65" s="11">
        <v>93</v>
      </c>
      <c r="L65" s="13" t="s">
        <v>97</v>
      </c>
      <c r="N65" s="4">
        <v>10.7</v>
      </c>
    </row>
    <row r="66" spans="1:14" s="4" customFormat="1" ht="41.1" customHeight="1" x14ac:dyDescent="0.15">
      <c r="A66" s="8">
        <v>61</v>
      </c>
      <c r="B66" s="10" t="s">
        <v>83</v>
      </c>
      <c r="C66" s="10" t="s">
        <v>93</v>
      </c>
      <c r="D66" s="11"/>
      <c r="E66" s="11"/>
      <c r="F66" s="11">
        <v>0.103296</v>
      </c>
      <c r="G66" s="11"/>
      <c r="H66" s="11">
        <v>0.103296</v>
      </c>
      <c r="I66" s="11">
        <v>0</v>
      </c>
      <c r="J66" s="11">
        <v>0</v>
      </c>
      <c r="K66" s="11">
        <v>100</v>
      </c>
      <c r="L66" s="13" t="s">
        <v>94</v>
      </c>
      <c r="N66" s="4">
        <v>0.103296</v>
      </c>
    </row>
    <row r="67" spans="1:14" s="4" customFormat="1" ht="44.1" customHeight="1" x14ac:dyDescent="0.15">
      <c r="A67" s="8">
        <v>62</v>
      </c>
      <c r="B67" s="10" t="s">
        <v>98</v>
      </c>
      <c r="C67" s="10" t="s">
        <v>93</v>
      </c>
      <c r="D67" s="11"/>
      <c r="E67" s="11"/>
      <c r="F67" s="11">
        <v>3.39852</v>
      </c>
      <c r="G67" s="11"/>
      <c r="H67" s="11">
        <v>3.39852</v>
      </c>
      <c r="I67" s="11">
        <v>0</v>
      </c>
      <c r="J67" s="11">
        <v>0</v>
      </c>
      <c r="K67" s="11">
        <v>100</v>
      </c>
      <c r="L67" s="13" t="s">
        <v>94</v>
      </c>
      <c r="N67" s="4">
        <v>3.39852</v>
      </c>
    </row>
    <row r="68" spans="1:14" s="4" customFormat="1" ht="42" customHeight="1" x14ac:dyDescent="0.15">
      <c r="A68" s="8">
        <v>63</v>
      </c>
      <c r="B68" s="10" t="s">
        <v>99</v>
      </c>
      <c r="C68" s="10" t="s">
        <v>93</v>
      </c>
      <c r="D68" s="11"/>
      <c r="E68" s="11"/>
      <c r="F68" s="11">
        <v>0.72</v>
      </c>
      <c r="G68" s="11"/>
      <c r="H68" s="11">
        <v>0.72</v>
      </c>
      <c r="I68" s="11">
        <v>0</v>
      </c>
      <c r="J68" s="11">
        <v>0</v>
      </c>
      <c r="K68" s="11">
        <v>100</v>
      </c>
      <c r="L68" s="13" t="s">
        <v>94</v>
      </c>
      <c r="N68" s="4">
        <v>0.72</v>
      </c>
    </row>
    <row r="69" spans="1:14" x14ac:dyDescent="0.15">
      <c r="N69">
        <f>SUM(N6:N68)</f>
        <v>13731.683335</v>
      </c>
    </row>
    <row r="70" spans="1:14" x14ac:dyDescent="0.15">
      <c r="F70" s="5">
        <f>SUM(F6:F69)</f>
        <v>13731.683335</v>
      </c>
      <c r="G70" s="5">
        <f>SUM(G6:G69)</f>
        <v>0</v>
      </c>
      <c r="H70" s="5">
        <f>SUM(H6:H69)</f>
        <v>8783.4402809999992</v>
      </c>
      <c r="I70" s="5">
        <f>SUM(I6:I69)</f>
        <v>4948.2430539999996</v>
      </c>
      <c r="J70" s="5">
        <f>SUM(J6:J69)</f>
        <v>4948.2430539999996</v>
      </c>
    </row>
  </sheetData>
  <mergeCells count="13">
    <mergeCell ref="A1:B1"/>
    <mergeCell ref="A2:L2"/>
    <mergeCell ref="A3:F3"/>
    <mergeCell ref="J3:L3"/>
    <mergeCell ref="D4:F4"/>
    <mergeCell ref="G4:H4"/>
    <mergeCell ref="A4:A5"/>
    <mergeCell ref="B4:B5"/>
    <mergeCell ref="C4:C5"/>
    <mergeCell ref="I4:I5"/>
    <mergeCell ref="J4:J5"/>
    <mergeCell ref="K4:K5"/>
    <mergeCell ref="L4:L5"/>
  </mergeCells>
  <phoneticPr fontId="4" type="noConversion"/>
  <printOptions horizontalCentered="1"/>
  <pageMargins left="0.55486111111111103" right="0.55486111111111103" top="0.60624999999999996" bottom="0.60624999999999996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Sheet2 (3)</vt:lpstr>
      <vt:lpstr>Sheet2 (2)</vt:lpstr>
      <vt:lpstr>'Sheet2 (2)'!Print_Titles</vt:lpstr>
      <vt:lpstr>'Sheet2 (3)'!Print_Titles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2023-03-10T03:02:00Z</cp:lastPrinted>
  <dcterms:created xsi:type="dcterms:W3CDTF">2020-04-13T05:45:00Z</dcterms:created>
  <dcterms:modified xsi:type="dcterms:W3CDTF">2024-09-22T12:29:33Z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D99E04930B33445BBEB966F7358E0FB9_12</vt:lpwstr>
  </property>
</Properties>
</file>