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<sst xmlns="http://schemas.openxmlformats.org/spreadsheetml/2006/main" count="175" uniqueCount="70">
  <si>
    <t>附件6</t>
  </si>
  <si>
    <t>部门绩效自评结果公开汇总表</t>
  </si>
  <si>
    <t>主管部门：石家庄市鹿泉区山尹村镇人民政府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</si>
  <si>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</si>
  <si>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</si>
  <si>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</si>
  <si>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</si>
  <si>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</si>
  <si>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</si>
  <si>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</si>
  <si>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</si>
  <si>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</si>
  <si>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</si>
  <si>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</si>
  <si>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</si>
  <si>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</si>
  <si>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</si>
  <si>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镇级</t>
  </si>
  <si>
    <t>2023年镇级山尹村专项公用经费</t>
  </si>
  <si>
    <t>山尹村镇人民政府</t>
  </si>
  <si>
    <t>强化预算约束性</t>
  </si>
  <si>
    <t>2023年镇级山尹村项目规划和乡村发展支出</t>
  </si>
  <si>
    <t>优化绩效目标设定</t>
  </si>
  <si>
    <t>2023年区级山尹村镇退役军人生活补助</t>
  </si>
  <si>
    <t>同类项目予以支持</t>
  </si>
  <si>
    <t>2023年镇级山尹村卫计专项</t>
  </si>
  <si>
    <t>2023年镇级山尹村项目规划和乡村发展支出（预算调剂四）</t>
  </si>
  <si>
    <t>2023年追加镇级山尹村项目规划和乡村发展支出（预算调剂100）</t>
  </si>
  <si>
    <t>2023年镇级山尹村资产配置项目</t>
  </si>
  <si>
    <t>2023年区级山尹村农村生活垃圾清理资金</t>
  </si>
  <si>
    <t>2023年区级山尹村天第食品等项目电力专线建设</t>
  </si>
  <si>
    <t>2023年镇级山尹村卫计专项（预算调剂四）</t>
  </si>
  <si>
    <t>区级山尹村镇装院路-望山路电力排管工程项目</t>
  </si>
  <si>
    <t>2023年镇级山尹村应急周转项目</t>
  </si>
  <si>
    <t>提高预算编制预见性</t>
  </si>
  <si>
    <t>2023年区级山尹村农村生活垃圾清理资金项目</t>
  </si>
  <si>
    <t>2023年镇级山尹村信访维稳及公共安全</t>
  </si>
  <si>
    <t>2023年镇级山尹村专项公用经费（预算调剂）</t>
  </si>
  <si>
    <t>2023年中央农村综合改革一事一议资金（山尹村镇山南张庄、西郭庄）</t>
  </si>
  <si>
    <t>2023年镇级山尹村卫计专项（预算调剂三）</t>
  </si>
  <si>
    <t>2023年镇级山尹村思想宣传和新农村精神文明建设（预算调剂三）</t>
  </si>
  <si>
    <t>2023年镇级山尹村环保防治及农村环境提升（预算调剂）</t>
  </si>
  <si>
    <t>2023年镇级山尹村环保防治及农村环境提升（预算调剂四）</t>
  </si>
  <si>
    <t>2023年追加山尹村镇中卫电子搬迁补偿费用</t>
  </si>
  <si>
    <t>2023年区级山尹村天下财富湾南岸护坡墙修复工程</t>
  </si>
  <si>
    <t>2023年追加镇级山尹村思想宣传和新农村精神文明建设（预算调剂100）</t>
  </si>
  <si>
    <t>2023年镇级山尹村项目规划和乡村发展支出（预算调剂）</t>
  </si>
  <si>
    <t>2023年镇级山尹村信访维稳及公共安全（预算调剂三）</t>
  </si>
  <si>
    <t>2023年镇级山尹村信访维稳及治安建设支出（预算调剂）</t>
  </si>
  <si>
    <t>区级山尹村镇私搭乱建、违章建筑专项整治资金</t>
  </si>
  <si>
    <t>2023年追加镇级山尹村环保防治及农村环境提升（预算调剂100）</t>
  </si>
  <si>
    <t>2023年镇级山尹村农林水事务支出（预算调剂）</t>
  </si>
  <si>
    <t>区级山尹村镇片区土地使用费用</t>
  </si>
  <si>
    <t>2023年镇级山尹村公共文化设施免费开放（乡镇文化站）</t>
  </si>
  <si>
    <t>2023年镇级山尹村农林水事务（预算调剂四）</t>
  </si>
  <si>
    <t>2023年镇级山尹村项目规划和乡村发展支出（预算调剂三）</t>
  </si>
  <si>
    <t>2023年镇级山尹村灾害防治应急管理及住房安全保障（预算调剂）</t>
  </si>
  <si>
    <t>2023年追加山尹村镇片区土地使用费用</t>
  </si>
  <si>
    <t>2023年镇级山尹村思想宣传和新农村精神文明建设（预算调剂）</t>
  </si>
  <si>
    <t>2023年镇级山尹村临时聘用人员补助</t>
  </si>
  <si>
    <t>2023年区级山尹村镇装院路-望山路电力排管工程项目</t>
  </si>
  <si>
    <t>2023年追加山尹村镇东旭项目做地费用</t>
  </si>
  <si>
    <t>2023年镇级山尹村农村事务（农林水相关）</t>
  </si>
  <si>
    <t>2023年镇级山尹村教育支出</t>
  </si>
  <si>
    <t>2023年追加区级山尹村镇退役军人生活补助</t>
  </si>
  <si>
    <t>2023年镇级山尹村环保防治及农村环境提升</t>
  </si>
  <si>
    <t>区级山尹村镇翠绿塑业拆迁款</t>
  </si>
  <si>
    <t>2023年镇级山尹村公交车站运营保障（预算调剂四）</t>
  </si>
  <si>
    <t>2023年镇级山尹村卫计专项（预算调剂）</t>
  </si>
  <si>
    <t>2023年市级农村综合改革一事一议资金（山尹村镇底下园村）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</si>
</sst>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24" fillId="22" borderId="11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tabSelected="1" view="pageBreakPreview" zoomScaleNormal="100" zoomScaleSheetLayoutView="100" topLeftCell="B1" workbookViewId="0">
      <pane ySplit="6" topLeftCell="A36" activePane="bottomLeft" state="frozen"/>
      <selection/>
      <selection pane="bottomLeft" activeCell="A4" sqref="A4:P57"/>
    </sheetView>
  </sheetViews>
  <sheetFormatPr defaultColWidth="8.75833333333333" defaultRowHeight="13.5"/>
  <cols>
    <col min="1" max="1" width="7.25833333333333" style="3" customWidth="1"/>
    <col min="2" max="2" width="52.125" style="4" customWidth="1"/>
    <col min="3" max="3" width="17.125" customWidth="1"/>
    <col min="4" max="4" width="6.625" customWidth="1"/>
    <col min="5" max="5" width="5.375" customWidth="1"/>
    <col min="6" max="6" width="7.5" customWidth="1"/>
    <col min="7" max="8" width="9.25" customWidth="1"/>
    <col min="9" max="10" width="5.375" customWidth="1"/>
    <col min="11" max="12" width="10.125" customWidth="1"/>
    <col min="13" max="13" width="9.25" customWidth="1"/>
    <col min="14" max="14" width="10.25" customWidth="1"/>
    <col min="15" max="15" width="8.625" customWidth="1"/>
    <col min="16" max="16" width="19.5" customWidth="1"/>
  </cols>
  <sheetData>
    <row r="1" ht="20.25" spans="1:2">
      <c r="A1" s="5" t="s">
        <v>0</v>
      </c>
      <c r="B1" s="6"/>
    </row>
    <row r="2" ht="42" customHeight="1" spans="1:16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10.7" customHeight="1" spans="1:16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="1" customFormat="1" ht="26.1" customHeight="1" spans="1:16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2" t="s">
        <v>3</v>
      </c>
      <c r="O4" s="22"/>
      <c r="P4" s="22"/>
    </row>
    <row r="5" s="2" customFormat="1" ht="20" customHeight="1" spans="1:16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/>
      <c r="I5" s="16" t="s">
        <v>8</v>
      </c>
      <c r="J5" s="16"/>
      <c r="K5" s="16"/>
      <c r="L5" s="17"/>
      <c r="M5" s="14" t="s">
        <v>9</v>
      </c>
      <c r="N5" s="14" t="s">
        <v>10</v>
      </c>
      <c r="O5" s="14" t="s">
        <v>11</v>
      </c>
      <c r="P5" s="14" t="s">
        <v>12</v>
      </c>
    </row>
    <row r="6" s="3" customFormat="1" ht="20.1" customHeight="1" spans="1:16">
      <c r="A6" s="14"/>
      <c r="B6" s="14"/>
      <c r="C6" s="14"/>
      <c r="D6" s="18" t="s">
        <v>13</v>
      </c>
      <c r="E6" s="18" t="s">
        <v>14</v>
      </c>
      <c r="F6" s="18" t="s">
        <v>15</v>
      </c>
      <c r="G6" s="18" t="s">
        <v>16</v>
      </c>
      <c r="H6" s="18" t="s">
        <v>17</v>
      </c>
      <c r="I6" s="18" t="s">
        <v>13</v>
      </c>
      <c r="J6" s="18" t="s">
        <v>15</v>
      </c>
      <c r="K6" s="18" t="s">
        <v>16</v>
      </c>
      <c r="L6" s="18" t="s">
        <v>17</v>
      </c>
      <c r="M6" s="14"/>
      <c r="N6" s="14"/>
      <c r="O6" s="14"/>
      <c r="P6" s="14"/>
    </row>
    <row r="7" ht="20" customHeight="1" spans="1:16">
      <c r="A7" s="19">
        <v>1</v>
      </c>
      <c r="B7" s="20" t="s">
        <v>18</v>
      </c>
      <c r="C7" s="21" t="s">
        <v>19</v>
      </c>
      <c r="D7" s="21"/>
      <c r="E7" s="21"/>
      <c r="F7" s="21"/>
      <c r="G7" s="21"/>
      <c r="H7" s="21">
        <v>126.503</v>
      </c>
      <c r="I7" s="21"/>
      <c r="J7" s="21"/>
      <c r="K7" s="21"/>
      <c r="L7" s="21">
        <v>126.49734</v>
      </c>
      <c r="M7" s="21">
        <f>SUM(D7:H7)-SUM(J7:L7)</f>
        <v>0.00566000000000599</v>
      </c>
      <c r="N7" s="21">
        <f>M7</f>
        <v>0.00566000000000599</v>
      </c>
      <c r="O7" s="21">
        <v>100</v>
      </c>
      <c r="P7" s="21" t="s">
        <v>20</v>
      </c>
    </row>
    <row r="8" ht="20" customHeight="1" spans="1:16">
      <c r="A8" s="19">
        <v>2</v>
      </c>
      <c r="B8" s="20" t="s">
        <v>21</v>
      </c>
      <c r="C8" s="21" t="s">
        <v>19</v>
      </c>
      <c r="D8" s="21"/>
      <c r="E8" s="21"/>
      <c r="F8" s="21"/>
      <c r="G8" s="21"/>
      <c r="H8" s="21">
        <v>70.85</v>
      </c>
      <c r="I8" s="21"/>
      <c r="J8" s="21"/>
      <c r="K8" s="21"/>
      <c r="L8" s="21">
        <v>70.85</v>
      </c>
      <c r="M8" s="21">
        <f t="shared" ref="M8:M39" si="0">SUM(D8:H8)-SUM(J8:L8)</f>
        <v>0</v>
      </c>
      <c r="N8" s="21">
        <f t="shared" ref="N8:N39" si="1">M8</f>
        <v>0</v>
      </c>
      <c r="O8" s="21">
        <v>79</v>
      </c>
      <c r="P8" s="21" t="s">
        <v>22</v>
      </c>
    </row>
    <row r="9" ht="20" customHeight="1" spans="1:16">
      <c r="A9" s="19">
        <v>3</v>
      </c>
      <c r="B9" s="20" t="s">
        <v>23</v>
      </c>
      <c r="C9" s="21" t="s">
        <v>19</v>
      </c>
      <c r="D9" s="21"/>
      <c r="E9" s="21"/>
      <c r="F9" s="21"/>
      <c r="G9" s="21">
        <v>64.02</v>
      </c>
      <c r="H9" s="21"/>
      <c r="I9" s="21"/>
      <c r="J9" s="21"/>
      <c r="K9" s="21">
        <v>64.02</v>
      </c>
      <c r="L9" s="21"/>
      <c r="M9" s="21">
        <f t="shared" si="0"/>
        <v>0</v>
      </c>
      <c r="N9" s="21">
        <f t="shared" si="1"/>
        <v>0</v>
      </c>
      <c r="O9" s="21">
        <v>100</v>
      </c>
      <c r="P9" s="21" t="s">
        <v>24</v>
      </c>
    </row>
    <row r="10" ht="20" customHeight="1" spans="1:16">
      <c r="A10" s="19">
        <v>4</v>
      </c>
      <c r="B10" s="20" t="s">
        <v>25</v>
      </c>
      <c r="C10" s="21" t="s">
        <v>19</v>
      </c>
      <c r="D10" s="21"/>
      <c r="E10" s="21"/>
      <c r="F10" s="21"/>
      <c r="G10" s="21"/>
      <c r="H10" s="21">
        <v>15.070086</v>
      </c>
      <c r="I10" s="21"/>
      <c r="J10" s="21"/>
      <c r="K10" s="21"/>
      <c r="L10" s="21">
        <v>15.070086</v>
      </c>
      <c r="M10" s="21">
        <f t="shared" si="0"/>
        <v>0</v>
      </c>
      <c r="N10" s="21">
        <f t="shared" si="1"/>
        <v>0</v>
      </c>
      <c r="O10" s="21">
        <v>92</v>
      </c>
      <c r="P10" s="21" t="s">
        <v>20</v>
      </c>
    </row>
    <row r="11" ht="20" customHeight="1" spans="1:16">
      <c r="A11" s="19">
        <v>5</v>
      </c>
      <c r="B11" s="20" t="s">
        <v>26</v>
      </c>
      <c r="C11" s="21" t="s">
        <v>19</v>
      </c>
      <c r="D11" s="21"/>
      <c r="E11" s="21"/>
      <c r="F11" s="21"/>
      <c r="G11" s="21"/>
      <c r="H11" s="21">
        <v>61.162679</v>
      </c>
      <c r="I11" s="21"/>
      <c r="J11" s="21"/>
      <c r="K11" s="21"/>
      <c r="L11" s="21">
        <v>61.158451</v>
      </c>
      <c r="M11" s="21">
        <f t="shared" si="0"/>
        <v>0.00422799999999768</v>
      </c>
      <c r="N11" s="21">
        <f t="shared" si="1"/>
        <v>0.00422799999999768</v>
      </c>
      <c r="O11" s="21">
        <v>100</v>
      </c>
      <c r="P11" s="21" t="s">
        <v>20</v>
      </c>
    </row>
    <row r="12" ht="20" customHeight="1" spans="1:16">
      <c r="A12" s="19">
        <v>6</v>
      </c>
      <c r="B12" s="20" t="s">
        <v>27</v>
      </c>
      <c r="C12" s="21" t="s">
        <v>19</v>
      </c>
      <c r="D12" s="21"/>
      <c r="E12" s="21"/>
      <c r="F12" s="21"/>
      <c r="G12" s="21"/>
      <c r="H12" s="21">
        <v>42.6104</v>
      </c>
      <c r="I12" s="21"/>
      <c r="J12" s="21"/>
      <c r="K12" s="21"/>
      <c r="L12" s="21">
        <v>42.6104</v>
      </c>
      <c r="M12" s="21">
        <f t="shared" si="0"/>
        <v>0</v>
      </c>
      <c r="N12" s="21">
        <f t="shared" si="1"/>
        <v>0</v>
      </c>
      <c r="O12" s="21">
        <v>100</v>
      </c>
      <c r="P12" s="21" t="s">
        <v>20</v>
      </c>
    </row>
    <row r="13" ht="20" customHeight="1" spans="1:16">
      <c r="A13" s="19">
        <v>7</v>
      </c>
      <c r="B13" s="20" t="s">
        <v>28</v>
      </c>
      <c r="C13" s="21" t="s">
        <v>19</v>
      </c>
      <c r="D13" s="21"/>
      <c r="E13" s="21"/>
      <c r="F13" s="21"/>
      <c r="G13" s="21"/>
      <c r="H13" s="21">
        <v>19.6845</v>
      </c>
      <c r="I13" s="21"/>
      <c r="J13" s="21"/>
      <c r="K13" s="21"/>
      <c r="L13" s="21">
        <v>19.6845</v>
      </c>
      <c r="M13" s="21">
        <f t="shared" si="0"/>
        <v>0</v>
      </c>
      <c r="N13" s="21">
        <f t="shared" si="1"/>
        <v>0</v>
      </c>
      <c r="O13" s="21">
        <v>100</v>
      </c>
      <c r="P13" s="21" t="s">
        <v>20</v>
      </c>
    </row>
    <row r="14" ht="20" customHeight="1" spans="1:16">
      <c r="A14" s="19">
        <v>8</v>
      </c>
      <c r="B14" s="20" t="s">
        <v>29</v>
      </c>
      <c r="C14" s="21" t="s">
        <v>19</v>
      </c>
      <c r="D14" s="21"/>
      <c r="E14" s="21"/>
      <c r="F14" s="21"/>
      <c r="G14" s="21">
        <v>10.2</v>
      </c>
      <c r="H14" s="21"/>
      <c r="I14" s="21"/>
      <c r="J14" s="21"/>
      <c r="K14" s="21">
        <v>10.2</v>
      </c>
      <c r="L14" s="21"/>
      <c r="M14" s="21">
        <f t="shared" si="0"/>
        <v>0</v>
      </c>
      <c r="N14" s="21">
        <f t="shared" si="1"/>
        <v>0</v>
      </c>
      <c r="O14" s="21">
        <v>100</v>
      </c>
      <c r="P14" s="21" t="s">
        <v>24</v>
      </c>
    </row>
    <row r="15" ht="20" customHeight="1" spans="1:16">
      <c r="A15" s="19">
        <v>9</v>
      </c>
      <c r="B15" s="20" t="s">
        <v>30</v>
      </c>
      <c r="C15" s="21" t="s">
        <v>19</v>
      </c>
      <c r="D15" s="21"/>
      <c r="E15" s="21"/>
      <c r="F15" s="21"/>
      <c r="G15" s="21">
        <v>19</v>
      </c>
      <c r="H15" s="21"/>
      <c r="I15" s="21"/>
      <c r="J15" s="21"/>
      <c r="K15" s="21">
        <v>19</v>
      </c>
      <c r="L15" s="21"/>
      <c r="M15" s="21">
        <f t="shared" si="0"/>
        <v>0</v>
      </c>
      <c r="N15" s="21">
        <f t="shared" si="1"/>
        <v>0</v>
      </c>
      <c r="O15" s="21">
        <v>100</v>
      </c>
      <c r="P15" s="21" t="s">
        <v>20</v>
      </c>
    </row>
    <row r="16" ht="20" customHeight="1" spans="1:16">
      <c r="A16" s="19">
        <v>10</v>
      </c>
      <c r="B16" s="20" t="s">
        <v>31</v>
      </c>
      <c r="C16" s="21" t="s">
        <v>19</v>
      </c>
      <c r="D16" s="21"/>
      <c r="E16" s="21"/>
      <c r="F16" s="21"/>
      <c r="G16" s="21"/>
      <c r="H16" s="21">
        <v>28.8514</v>
      </c>
      <c r="I16" s="21"/>
      <c r="J16" s="21"/>
      <c r="K16" s="21"/>
      <c r="L16" s="21">
        <v>28.8514</v>
      </c>
      <c r="M16" s="21">
        <f t="shared" si="0"/>
        <v>0</v>
      </c>
      <c r="N16" s="21">
        <f t="shared" si="1"/>
        <v>0</v>
      </c>
      <c r="O16" s="21">
        <v>100</v>
      </c>
      <c r="P16" s="21" t="s">
        <v>20</v>
      </c>
    </row>
    <row r="17" ht="20" customHeight="1" spans="1:16">
      <c r="A17" s="19">
        <v>11</v>
      </c>
      <c r="B17" s="20" t="s">
        <v>29</v>
      </c>
      <c r="C17" s="21" t="s">
        <v>19</v>
      </c>
      <c r="D17" s="21"/>
      <c r="E17" s="21"/>
      <c r="F17" s="21"/>
      <c r="G17" s="21">
        <v>10.2</v>
      </c>
      <c r="H17" s="21"/>
      <c r="I17" s="21"/>
      <c r="J17" s="21"/>
      <c r="K17" s="21">
        <v>10.2</v>
      </c>
      <c r="L17" s="21"/>
      <c r="M17" s="21">
        <f t="shared" si="0"/>
        <v>0</v>
      </c>
      <c r="N17" s="21">
        <f t="shared" si="1"/>
        <v>0</v>
      </c>
      <c r="O17" s="21">
        <v>100</v>
      </c>
      <c r="P17" s="21" t="s">
        <v>24</v>
      </c>
    </row>
    <row r="18" ht="20" customHeight="1" spans="1:16">
      <c r="A18" s="19">
        <v>12</v>
      </c>
      <c r="B18" s="20" t="s">
        <v>32</v>
      </c>
      <c r="C18" s="21" t="s">
        <v>19</v>
      </c>
      <c r="D18" s="21"/>
      <c r="E18" s="21"/>
      <c r="F18" s="21"/>
      <c r="G18" s="21">
        <v>305.46</v>
      </c>
      <c r="H18" s="21"/>
      <c r="I18" s="21"/>
      <c r="J18" s="21"/>
      <c r="K18" s="21">
        <v>305.46</v>
      </c>
      <c r="L18" s="21"/>
      <c r="M18" s="21">
        <f t="shared" si="0"/>
        <v>0</v>
      </c>
      <c r="N18" s="21">
        <f t="shared" si="1"/>
        <v>0</v>
      </c>
      <c r="O18" s="21">
        <v>100</v>
      </c>
      <c r="P18" s="21" t="s">
        <v>20</v>
      </c>
    </row>
    <row r="19" ht="20" customHeight="1" spans="1:16">
      <c r="A19" s="19">
        <v>13</v>
      </c>
      <c r="B19" s="20" t="s">
        <v>33</v>
      </c>
      <c r="C19" s="21" t="s">
        <v>19</v>
      </c>
      <c r="D19" s="21"/>
      <c r="E19" s="21"/>
      <c r="F19" s="21"/>
      <c r="G19" s="21"/>
      <c r="H19" s="21">
        <v>300</v>
      </c>
      <c r="I19" s="21"/>
      <c r="J19" s="21"/>
      <c r="K19" s="21"/>
      <c r="L19" s="21">
        <v>300</v>
      </c>
      <c r="M19" s="21">
        <f t="shared" si="0"/>
        <v>0</v>
      </c>
      <c r="N19" s="21">
        <f t="shared" si="1"/>
        <v>0</v>
      </c>
      <c r="O19" s="21">
        <v>100</v>
      </c>
      <c r="P19" s="21" t="s">
        <v>34</v>
      </c>
    </row>
    <row r="20" ht="20" customHeight="1" spans="1:16">
      <c r="A20" s="19">
        <v>14</v>
      </c>
      <c r="B20" s="20" t="s">
        <v>35</v>
      </c>
      <c r="C20" s="21" t="s">
        <v>19</v>
      </c>
      <c r="D20" s="21"/>
      <c r="E20" s="21"/>
      <c r="F20" s="21"/>
      <c r="G20" s="21">
        <v>8.058</v>
      </c>
      <c r="H20" s="21"/>
      <c r="I20" s="21"/>
      <c r="J20" s="21"/>
      <c r="K20" s="21">
        <v>8.058</v>
      </c>
      <c r="L20" s="21"/>
      <c r="M20" s="21">
        <f t="shared" si="0"/>
        <v>0</v>
      </c>
      <c r="N20" s="21">
        <f t="shared" si="1"/>
        <v>0</v>
      </c>
      <c r="O20" s="21">
        <v>100</v>
      </c>
      <c r="P20" s="21" t="s">
        <v>24</v>
      </c>
    </row>
    <row r="21" ht="20" customHeight="1" spans="1:16">
      <c r="A21" s="19">
        <v>15</v>
      </c>
      <c r="B21" s="20" t="s">
        <v>36</v>
      </c>
      <c r="C21" s="21" t="s">
        <v>19</v>
      </c>
      <c r="D21" s="21"/>
      <c r="E21" s="21"/>
      <c r="F21" s="21"/>
      <c r="G21" s="21"/>
      <c r="H21" s="21">
        <v>33.66</v>
      </c>
      <c r="I21" s="21"/>
      <c r="J21" s="21"/>
      <c r="K21" s="21"/>
      <c r="L21" s="21">
        <v>33.66</v>
      </c>
      <c r="M21" s="21">
        <f t="shared" si="0"/>
        <v>0</v>
      </c>
      <c r="N21" s="21">
        <f t="shared" si="1"/>
        <v>0</v>
      </c>
      <c r="O21" s="21">
        <v>100</v>
      </c>
      <c r="P21" s="21" t="s">
        <v>20</v>
      </c>
    </row>
    <row r="22" ht="20" customHeight="1" spans="1:16">
      <c r="A22" s="19">
        <v>16</v>
      </c>
      <c r="B22" s="20" t="s">
        <v>37</v>
      </c>
      <c r="C22" s="21" t="s">
        <v>19</v>
      </c>
      <c r="D22" s="21"/>
      <c r="E22" s="21"/>
      <c r="F22" s="21"/>
      <c r="G22" s="21"/>
      <c r="H22" s="21">
        <v>2.5</v>
      </c>
      <c r="I22" s="21"/>
      <c r="J22" s="21"/>
      <c r="K22" s="21"/>
      <c r="L22" s="21">
        <v>2.5</v>
      </c>
      <c r="M22" s="21">
        <f t="shared" si="0"/>
        <v>0</v>
      </c>
      <c r="N22" s="21">
        <f t="shared" si="1"/>
        <v>0</v>
      </c>
      <c r="O22" s="21">
        <v>100</v>
      </c>
      <c r="P22" s="21" t="s">
        <v>20</v>
      </c>
    </row>
    <row r="23" ht="24" spans="1:16">
      <c r="A23" s="19">
        <v>17</v>
      </c>
      <c r="B23" s="20" t="s">
        <v>38</v>
      </c>
      <c r="C23" s="21" t="s">
        <v>19</v>
      </c>
      <c r="D23" s="21">
        <v>67.726</v>
      </c>
      <c r="E23" s="21"/>
      <c r="F23" s="21"/>
      <c r="G23" s="21"/>
      <c r="H23" s="21"/>
      <c r="I23" s="21">
        <v>0</v>
      </c>
      <c r="J23" s="21"/>
      <c r="K23" s="21"/>
      <c r="L23" s="21"/>
      <c r="M23" s="21">
        <f t="shared" si="0"/>
        <v>67.726</v>
      </c>
      <c r="N23" s="21">
        <f t="shared" si="1"/>
        <v>67.726</v>
      </c>
      <c r="O23" s="21">
        <v>90</v>
      </c>
      <c r="P23" s="21" t="s">
        <v>24</v>
      </c>
    </row>
    <row r="24" ht="20" customHeight="1" spans="1:16">
      <c r="A24" s="19">
        <v>18</v>
      </c>
      <c r="B24" s="20" t="s">
        <v>39</v>
      </c>
      <c r="C24" s="21" t="s">
        <v>19</v>
      </c>
      <c r="D24" s="21"/>
      <c r="E24" s="21"/>
      <c r="F24" s="21"/>
      <c r="G24" s="21"/>
      <c r="H24" s="21">
        <v>24.756714</v>
      </c>
      <c r="I24" s="21"/>
      <c r="J24" s="21"/>
      <c r="K24" s="21"/>
      <c r="L24" s="21">
        <v>24.756714</v>
      </c>
      <c r="M24" s="21">
        <f t="shared" si="0"/>
        <v>0</v>
      </c>
      <c r="N24" s="21">
        <f t="shared" si="1"/>
        <v>0</v>
      </c>
      <c r="O24" s="21">
        <v>100</v>
      </c>
      <c r="P24" s="21" t="s">
        <v>20</v>
      </c>
    </row>
    <row r="25" ht="20" customHeight="1" spans="1:16">
      <c r="A25" s="19">
        <v>19</v>
      </c>
      <c r="B25" s="20" t="s">
        <v>40</v>
      </c>
      <c r="C25" s="21" t="s">
        <v>19</v>
      </c>
      <c r="D25" s="21"/>
      <c r="E25" s="21"/>
      <c r="F25" s="21"/>
      <c r="G25" s="21"/>
      <c r="H25" s="21">
        <v>1.7</v>
      </c>
      <c r="I25" s="21"/>
      <c r="J25" s="21"/>
      <c r="K25" s="21"/>
      <c r="L25" s="21">
        <v>1.7</v>
      </c>
      <c r="M25" s="21">
        <f t="shared" si="0"/>
        <v>0</v>
      </c>
      <c r="N25" s="21">
        <f t="shared" si="1"/>
        <v>0</v>
      </c>
      <c r="O25" s="21">
        <v>100</v>
      </c>
      <c r="P25" s="21" t="s">
        <v>20</v>
      </c>
    </row>
    <row r="26" ht="20" customHeight="1" spans="1:16">
      <c r="A26" s="19">
        <v>20</v>
      </c>
      <c r="B26" s="20" t="s">
        <v>41</v>
      </c>
      <c r="C26" s="21" t="s">
        <v>19</v>
      </c>
      <c r="D26" s="21"/>
      <c r="E26" s="21"/>
      <c r="F26" s="21"/>
      <c r="G26" s="21"/>
      <c r="H26" s="21">
        <v>21</v>
      </c>
      <c r="I26" s="21"/>
      <c r="J26" s="21"/>
      <c r="K26" s="21"/>
      <c r="L26" s="21">
        <v>21</v>
      </c>
      <c r="M26" s="21">
        <f t="shared" si="0"/>
        <v>0</v>
      </c>
      <c r="N26" s="21">
        <f t="shared" si="1"/>
        <v>0</v>
      </c>
      <c r="O26" s="21">
        <v>100</v>
      </c>
      <c r="P26" s="21" t="s">
        <v>20</v>
      </c>
    </row>
    <row r="27" ht="20" customHeight="1" spans="1:16">
      <c r="A27" s="19">
        <v>21</v>
      </c>
      <c r="B27" s="20" t="s">
        <v>42</v>
      </c>
      <c r="C27" s="21" t="s">
        <v>19</v>
      </c>
      <c r="D27" s="21"/>
      <c r="E27" s="21"/>
      <c r="F27" s="21"/>
      <c r="G27" s="21"/>
      <c r="H27" s="21">
        <v>24.0096</v>
      </c>
      <c r="I27" s="21"/>
      <c r="J27" s="21"/>
      <c r="K27" s="21"/>
      <c r="L27" s="21">
        <v>23.96474</v>
      </c>
      <c r="M27" s="21">
        <f t="shared" si="0"/>
        <v>0.0448599999999999</v>
      </c>
      <c r="N27" s="21">
        <f t="shared" si="1"/>
        <v>0.0448599999999999</v>
      </c>
      <c r="O27" s="21">
        <v>100</v>
      </c>
      <c r="P27" s="21" t="s">
        <v>20</v>
      </c>
    </row>
    <row r="28" ht="20" customHeight="1" spans="1:16">
      <c r="A28" s="19">
        <v>22</v>
      </c>
      <c r="B28" s="20" t="s">
        <v>43</v>
      </c>
      <c r="C28" s="21" t="s">
        <v>19</v>
      </c>
      <c r="D28" s="21"/>
      <c r="E28" s="21"/>
      <c r="F28" s="21"/>
      <c r="G28" s="21">
        <v>47.2609</v>
      </c>
      <c r="H28" s="21"/>
      <c r="I28" s="21"/>
      <c r="J28" s="21"/>
      <c r="K28" s="21">
        <v>47.2609</v>
      </c>
      <c r="L28" s="21"/>
      <c r="M28" s="21">
        <f t="shared" si="0"/>
        <v>0</v>
      </c>
      <c r="N28" s="21">
        <f t="shared" si="1"/>
        <v>0</v>
      </c>
      <c r="O28" s="21">
        <v>100</v>
      </c>
      <c r="P28" s="21" t="s">
        <v>20</v>
      </c>
    </row>
    <row r="29" ht="20" customHeight="1" spans="1:16">
      <c r="A29" s="19">
        <v>23</v>
      </c>
      <c r="B29" s="20" t="s">
        <v>44</v>
      </c>
      <c r="C29" s="21" t="s">
        <v>19</v>
      </c>
      <c r="D29" s="21"/>
      <c r="E29" s="21"/>
      <c r="F29" s="21"/>
      <c r="G29" s="21">
        <v>19</v>
      </c>
      <c r="H29" s="21"/>
      <c r="I29" s="21"/>
      <c r="J29" s="21"/>
      <c r="K29" s="21">
        <v>19</v>
      </c>
      <c r="L29" s="21"/>
      <c r="M29" s="21">
        <f t="shared" si="0"/>
        <v>0</v>
      </c>
      <c r="N29" s="21">
        <f t="shared" si="1"/>
        <v>0</v>
      </c>
      <c r="O29" s="21">
        <v>100</v>
      </c>
      <c r="P29" s="21" t="s">
        <v>20</v>
      </c>
    </row>
    <row r="30" ht="24" spans="1:16">
      <c r="A30" s="19">
        <v>24</v>
      </c>
      <c r="B30" s="20" t="s">
        <v>45</v>
      </c>
      <c r="C30" s="21" t="s">
        <v>19</v>
      </c>
      <c r="D30" s="21"/>
      <c r="E30" s="21"/>
      <c r="F30" s="21"/>
      <c r="G30" s="21"/>
      <c r="H30" s="21">
        <v>13.44</v>
      </c>
      <c r="I30" s="21"/>
      <c r="J30" s="21"/>
      <c r="K30" s="21"/>
      <c r="L30" s="21">
        <v>13.44</v>
      </c>
      <c r="M30" s="21">
        <f t="shared" si="0"/>
        <v>0</v>
      </c>
      <c r="N30" s="21">
        <f t="shared" si="1"/>
        <v>0</v>
      </c>
      <c r="O30" s="21">
        <v>100</v>
      </c>
      <c r="P30" s="21" t="s">
        <v>20</v>
      </c>
    </row>
    <row r="31" ht="20" customHeight="1" spans="1:16">
      <c r="A31" s="19">
        <v>25</v>
      </c>
      <c r="B31" s="20" t="s">
        <v>46</v>
      </c>
      <c r="C31" s="21" t="s">
        <v>19</v>
      </c>
      <c r="D31" s="21"/>
      <c r="E31" s="21"/>
      <c r="F31" s="21"/>
      <c r="G31" s="21"/>
      <c r="H31" s="21">
        <v>55.42</v>
      </c>
      <c r="I31" s="21"/>
      <c r="J31" s="21"/>
      <c r="K31" s="21"/>
      <c r="L31" s="21">
        <v>55.42</v>
      </c>
      <c r="M31" s="21">
        <f t="shared" si="0"/>
        <v>0</v>
      </c>
      <c r="N31" s="21">
        <f t="shared" si="1"/>
        <v>0</v>
      </c>
      <c r="O31" s="21">
        <v>100</v>
      </c>
      <c r="P31" s="21" t="s">
        <v>20</v>
      </c>
    </row>
    <row r="32" ht="20" customHeight="1" spans="1:16">
      <c r="A32" s="19">
        <v>26</v>
      </c>
      <c r="B32" s="20" t="s">
        <v>29</v>
      </c>
      <c r="C32" s="21" t="s">
        <v>19</v>
      </c>
      <c r="D32" s="21"/>
      <c r="E32" s="21"/>
      <c r="F32" s="21"/>
      <c r="G32" s="21">
        <v>40.283482</v>
      </c>
      <c r="H32" s="21"/>
      <c r="I32" s="21"/>
      <c r="J32" s="21"/>
      <c r="K32" s="21">
        <v>40.283482</v>
      </c>
      <c r="L32" s="21"/>
      <c r="M32" s="21">
        <f t="shared" si="0"/>
        <v>0</v>
      </c>
      <c r="N32" s="21">
        <f t="shared" si="1"/>
        <v>0</v>
      </c>
      <c r="O32" s="21">
        <v>100</v>
      </c>
      <c r="P32" s="21" t="s">
        <v>24</v>
      </c>
    </row>
    <row r="33" ht="20" customHeight="1" spans="1:16">
      <c r="A33" s="19">
        <v>27</v>
      </c>
      <c r="B33" s="20" t="s">
        <v>47</v>
      </c>
      <c r="C33" s="21" t="s">
        <v>19</v>
      </c>
      <c r="D33" s="21"/>
      <c r="E33" s="21"/>
      <c r="F33" s="21"/>
      <c r="G33" s="21"/>
      <c r="H33" s="21">
        <v>16</v>
      </c>
      <c r="I33" s="21"/>
      <c r="J33" s="21"/>
      <c r="K33" s="21"/>
      <c r="L33" s="21">
        <v>16</v>
      </c>
      <c r="M33" s="21">
        <f t="shared" si="0"/>
        <v>0</v>
      </c>
      <c r="N33" s="21">
        <f t="shared" si="1"/>
        <v>0</v>
      </c>
      <c r="O33" s="21">
        <v>100</v>
      </c>
      <c r="P33" s="21" t="s">
        <v>20</v>
      </c>
    </row>
    <row r="34" ht="20" customHeight="1" spans="1:16">
      <c r="A34" s="19">
        <v>28</v>
      </c>
      <c r="B34" s="20" t="s">
        <v>48</v>
      </c>
      <c r="C34" s="21" t="s">
        <v>19</v>
      </c>
      <c r="D34" s="21"/>
      <c r="E34" s="21"/>
      <c r="F34" s="21"/>
      <c r="G34" s="21"/>
      <c r="H34" s="21">
        <v>1.8595</v>
      </c>
      <c r="I34" s="21"/>
      <c r="J34" s="21"/>
      <c r="K34" s="21"/>
      <c r="L34" s="21">
        <v>1.8595</v>
      </c>
      <c r="M34" s="21">
        <f t="shared" si="0"/>
        <v>0</v>
      </c>
      <c r="N34" s="21">
        <f t="shared" si="1"/>
        <v>0</v>
      </c>
      <c r="O34" s="21">
        <v>100</v>
      </c>
      <c r="P34" s="21" t="s">
        <v>20</v>
      </c>
    </row>
    <row r="35" ht="20" customHeight="1" spans="1:16">
      <c r="A35" s="19">
        <v>29</v>
      </c>
      <c r="B35" s="20" t="s">
        <v>49</v>
      </c>
      <c r="C35" s="21" t="s">
        <v>19</v>
      </c>
      <c r="D35" s="21"/>
      <c r="E35" s="21"/>
      <c r="F35" s="21"/>
      <c r="G35" s="21">
        <v>22.4</v>
      </c>
      <c r="H35" s="21"/>
      <c r="I35" s="21"/>
      <c r="J35" s="21"/>
      <c r="K35" s="21">
        <v>0</v>
      </c>
      <c r="L35" s="21"/>
      <c r="M35" s="21">
        <f t="shared" si="0"/>
        <v>22.4</v>
      </c>
      <c r="N35" s="21">
        <f t="shared" si="1"/>
        <v>22.4</v>
      </c>
      <c r="O35" s="21">
        <v>90</v>
      </c>
      <c r="P35" s="21" t="s">
        <v>20</v>
      </c>
    </row>
    <row r="36" ht="20" customHeight="1" spans="1:16">
      <c r="A36" s="19">
        <v>30</v>
      </c>
      <c r="B36" s="20" t="s">
        <v>50</v>
      </c>
      <c r="C36" s="21" t="s">
        <v>19</v>
      </c>
      <c r="D36" s="21"/>
      <c r="E36" s="21"/>
      <c r="F36" s="21"/>
      <c r="G36" s="21"/>
      <c r="H36" s="21">
        <v>43.9496</v>
      </c>
      <c r="I36" s="21"/>
      <c r="J36" s="21"/>
      <c r="K36" s="21"/>
      <c r="L36" s="21">
        <v>43.9496</v>
      </c>
      <c r="M36" s="21">
        <f t="shared" si="0"/>
        <v>0</v>
      </c>
      <c r="N36" s="21">
        <f t="shared" si="1"/>
        <v>0</v>
      </c>
      <c r="O36" s="21">
        <v>100</v>
      </c>
      <c r="P36" s="21" t="s">
        <v>20</v>
      </c>
    </row>
    <row r="37" ht="20" customHeight="1" spans="1:16">
      <c r="A37" s="19">
        <v>31</v>
      </c>
      <c r="B37" s="20" t="s">
        <v>51</v>
      </c>
      <c r="C37" s="21" t="s">
        <v>19</v>
      </c>
      <c r="D37" s="21"/>
      <c r="E37" s="21"/>
      <c r="F37" s="21"/>
      <c r="G37" s="21"/>
      <c r="H37" s="21">
        <v>14.042304</v>
      </c>
      <c r="I37" s="21"/>
      <c r="J37" s="21"/>
      <c r="K37" s="21"/>
      <c r="L37" s="21">
        <v>14.042304</v>
      </c>
      <c r="M37" s="21">
        <f t="shared" si="0"/>
        <v>0</v>
      </c>
      <c r="N37" s="21">
        <f t="shared" si="1"/>
        <v>0</v>
      </c>
      <c r="O37" s="21">
        <v>100</v>
      </c>
      <c r="P37" s="21" t="s">
        <v>20</v>
      </c>
    </row>
    <row r="38" ht="20" customHeight="1" spans="1:16">
      <c r="A38" s="19">
        <v>32</v>
      </c>
      <c r="B38" s="20" t="s">
        <v>46</v>
      </c>
      <c r="C38" s="21" t="s">
        <v>19</v>
      </c>
      <c r="D38" s="21"/>
      <c r="E38" s="21"/>
      <c r="F38" s="21"/>
      <c r="G38" s="21"/>
      <c r="H38" s="21">
        <v>35.957696</v>
      </c>
      <c r="I38" s="21"/>
      <c r="J38" s="21"/>
      <c r="K38" s="21"/>
      <c r="L38" s="21">
        <v>35.957696</v>
      </c>
      <c r="M38" s="21">
        <f t="shared" si="0"/>
        <v>0</v>
      </c>
      <c r="N38" s="21">
        <f t="shared" si="1"/>
        <v>0</v>
      </c>
      <c r="O38" s="21">
        <v>100</v>
      </c>
      <c r="P38" s="21" t="s">
        <v>20</v>
      </c>
    </row>
    <row r="39" ht="20" customHeight="1" spans="1:16">
      <c r="A39" s="19">
        <v>33</v>
      </c>
      <c r="B39" s="20" t="s">
        <v>52</v>
      </c>
      <c r="C39" s="21" t="s">
        <v>19</v>
      </c>
      <c r="D39" s="21"/>
      <c r="E39" s="21"/>
      <c r="F39" s="21"/>
      <c r="G39" s="21">
        <v>161</v>
      </c>
      <c r="H39" s="21"/>
      <c r="I39" s="21"/>
      <c r="J39" s="21"/>
      <c r="K39" s="21">
        <v>0</v>
      </c>
      <c r="L39" s="21"/>
      <c r="M39" s="21">
        <f t="shared" si="0"/>
        <v>161</v>
      </c>
      <c r="N39" s="21">
        <f t="shared" si="1"/>
        <v>161</v>
      </c>
      <c r="O39" s="21">
        <v>90</v>
      </c>
      <c r="P39" s="21" t="s">
        <v>20</v>
      </c>
    </row>
    <row r="40" ht="20" customHeight="1" spans="1:16">
      <c r="A40" s="19">
        <v>34</v>
      </c>
      <c r="B40" s="20" t="s">
        <v>53</v>
      </c>
      <c r="C40" s="21" t="s">
        <v>19</v>
      </c>
      <c r="D40" s="21"/>
      <c r="E40" s="21"/>
      <c r="F40" s="21"/>
      <c r="G40" s="21"/>
      <c r="H40" s="21">
        <v>1.5</v>
      </c>
      <c r="I40" s="21"/>
      <c r="J40" s="21"/>
      <c r="K40" s="21"/>
      <c r="L40" s="21">
        <v>1.5</v>
      </c>
      <c r="M40" s="21">
        <f t="shared" ref="M40:M57" si="2">SUM(D40:H40)-SUM(J40:L40)</f>
        <v>0</v>
      </c>
      <c r="N40" s="21">
        <f t="shared" ref="N40:N57" si="3">M40</f>
        <v>0</v>
      </c>
      <c r="O40" s="21">
        <v>100</v>
      </c>
      <c r="P40" s="21" t="s">
        <v>20</v>
      </c>
    </row>
    <row r="41" ht="20" customHeight="1" spans="1:16">
      <c r="A41" s="19">
        <v>35</v>
      </c>
      <c r="B41" s="20" t="s">
        <v>54</v>
      </c>
      <c r="C41" s="21" t="s">
        <v>19</v>
      </c>
      <c r="D41" s="21"/>
      <c r="E41" s="21"/>
      <c r="F41" s="21"/>
      <c r="G41" s="21"/>
      <c r="H41" s="21">
        <v>10</v>
      </c>
      <c r="I41" s="21"/>
      <c r="J41" s="21"/>
      <c r="K41" s="21"/>
      <c r="L41" s="21">
        <v>9.961419</v>
      </c>
      <c r="M41" s="21">
        <f t="shared" si="2"/>
        <v>0.0385810000000006</v>
      </c>
      <c r="N41" s="21">
        <f t="shared" si="3"/>
        <v>0.0385810000000006</v>
      </c>
      <c r="O41" s="21">
        <v>100</v>
      </c>
      <c r="P41" s="21" t="s">
        <v>24</v>
      </c>
    </row>
    <row r="42" ht="20" customHeight="1" spans="1:16">
      <c r="A42" s="19">
        <v>36</v>
      </c>
      <c r="B42" s="20" t="s">
        <v>55</v>
      </c>
      <c r="C42" s="21" t="s">
        <v>19</v>
      </c>
      <c r="D42" s="21"/>
      <c r="E42" s="21"/>
      <c r="F42" s="21"/>
      <c r="G42" s="21"/>
      <c r="H42" s="21">
        <v>0.709296</v>
      </c>
      <c r="I42" s="21"/>
      <c r="J42" s="21"/>
      <c r="K42" s="21"/>
      <c r="L42" s="21">
        <v>0.709296</v>
      </c>
      <c r="M42" s="21">
        <f t="shared" si="2"/>
        <v>0</v>
      </c>
      <c r="N42" s="21">
        <f t="shared" si="3"/>
        <v>0</v>
      </c>
      <c r="O42" s="21">
        <v>100</v>
      </c>
      <c r="P42" s="21" t="s">
        <v>20</v>
      </c>
    </row>
    <row r="43" ht="20" customHeight="1" spans="1:16">
      <c r="A43" s="19">
        <v>37</v>
      </c>
      <c r="B43" s="20" t="s">
        <v>56</v>
      </c>
      <c r="C43" s="21" t="s">
        <v>19</v>
      </c>
      <c r="D43" s="21"/>
      <c r="E43" s="21"/>
      <c r="F43" s="21"/>
      <c r="G43" s="21"/>
      <c r="H43" s="21">
        <v>5.8</v>
      </c>
      <c r="I43" s="21"/>
      <c r="J43" s="21"/>
      <c r="K43" s="21"/>
      <c r="L43" s="21">
        <v>5.8</v>
      </c>
      <c r="M43" s="21">
        <f t="shared" si="2"/>
        <v>0</v>
      </c>
      <c r="N43" s="21">
        <f t="shared" si="3"/>
        <v>0</v>
      </c>
      <c r="O43" s="21">
        <v>100</v>
      </c>
      <c r="P43" s="21" t="s">
        <v>20</v>
      </c>
    </row>
    <row r="44" ht="20" customHeight="1" spans="1:16">
      <c r="A44" s="19">
        <v>38</v>
      </c>
      <c r="B44" s="20" t="s">
        <v>57</v>
      </c>
      <c r="C44" s="21" t="s">
        <v>19</v>
      </c>
      <c r="D44" s="21"/>
      <c r="E44" s="21"/>
      <c r="F44" s="21"/>
      <c r="G44" s="21">
        <v>1000</v>
      </c>
      <c r="H44" s="21"/>
      <c r="I44" s="21"/>
      <c r="J44" s="21"/>
      <c r="K44" s="21">
        <v>985.258593</v>
      </c>
      <c r="L44" s="21"/>
      <c r="M44" s="21">
        <f t="shared" si="2"/>
        <v>14.741407</v>
      </c>
      <c r="N44" s="21">
        <f t="shared" si="3"/>
        <v>14.741407</v>
      </c>
      <c r="O44" s="21">
        <v>100</v>
      </c>
      <c r="P44" s="21" t="s">
        <v>20</v>
      </c>
    </row>
    <row r="45" ht="20" customHeight="1" spans="1:16">
      <c r="A45" s="19">
        <v>39</v>
      </c>
      <c r="B45" s="20" t="s">
        <v>58</v>
      </c>
      <c r="C45" s="21" t="s">
        <v>19</v>
      </c>
      <c r="D45" s="21"/>
      <c r="E45" s="21"/>
      <c r="F45" s="21"/>
      <c r="G45" s="21"/>
      <c r="H45" s="21">
        <v>18.0905</v>
      </c>
      <c r="I45" s="21"/>
      <c r="J45" s="21"/>
      <c r="K45" s="21"/>
      <c r="L45" s="21">
        <v>18.0905</v>
      </c>
      <c r="M45" s="21">
        <f t="shared" si="2"/>
        <v>0</v>
      </c>
      <c r="N45" s="21">
        <f t="shared" si="3"/>
        <v>0</v>
      </c>
      <c r="O45" s="21">
        <v>100</v>
      </c>
      <c r="P45" s="21" t="s">
        <v>20</v>
      </c>
    </row>
    <row r="46" ht="20" customHeight="1" spans="1:16">
      <c r="A46" s="19">
        <v>40</v>
      </c>
      <c r="B46" s="20" t="s">
        <v>59</v>
      </c>
      <c r="C46" s="21" t="s">
        <v>19</v>
      </c>
      <c r="D46" s="21"/>
      <c r="E46" s="21"/>
      <c r="F46" s="21"/>
      <c r="G46" s="21"/>
      <c r="H46" s="21">
        <v>270</v>
      </c>
      <c r="I46" s="21"/>
      <c r="J46" s="21"/>
      <c r="K46" s="21"/>
      <c r="L46" s="21">
        <v>269.240594</v>
      </c>
      <c r="M46" s="21">
        <f t="shared" si="2"/>
        <v>0.759406000000013</v>
      </c>
      <c r="N46" s="21">
        <f t="shared" si="3"/>
        <v>0.759406000000013</v>
      </c>
      <c r="O46" s="21">
        <v>100</v>
      </c>
      <c r="P46" s="21" t="s">
        <v>20</v>
      </c>
    </row>
    <row r="47" ht="20" customHeight="1" spans="1:16">
      <c r="A47" s="19">
        <v>41</v>
      </c>
      <c r="B47" s="20" t="s">
        <v>60</v>
      </c>
      <c r="C47" s="21" t="s">
        <v>19</v>
      </c>
      <c r="D47" s="21"/>
      <c r="E47" s="21"/>
      <c r="F47" s="21"/>
      <c r="G47" s="21">
        <v>30</v>
      </c>
      <c r="H47" s="21"/>
      <c r="I47" s="21"/>
      <c r="J47" s="21"/>
      <c r="K47" s="21">
        <v>30</v>
      </c>
      <c r="L47" s="21"/>
      <c r="M47" s="21">
        <f t="shared" si="2"/>
        <v>0</v>
      </c>
      <c r="N47" s="21">
        <f t="shared" si="3"/>
        <v>0</v>
      </c>
      <c r="O47" s="21">
        <v>100</v>
      </c>
      <c r="P47" s="21" t="s">
        <v>20</v>
      </c>
    </row>
    <row r="48" ht="20" customHeight="1" spans="1:16">
      <c r="A48" s="19">
        <v>42</v>
      </c>
      <c r="B48" s="20" t="s">
        <v>61</v>
      </c>
      <c r="C48" s="21" t="s">
        <v>19</v>
      </c>
      <c r="D48" s="21"/>
      <c r="E48" s="21"/>
      <c r="F48" s="21"/>
      <c r="G48" s="21">
        <v>600</v>
      </c>
      <c r="H48" s="21"/>
      <c r="I48" s="21"/>
      <c r="J48" s="21"/>
      <c r="K48" s="21">
        <v>600</v>
      </c>
      <c r="L48" s="21"/>
      <c r="M48" s="21">
        <f t="shared" si="2"/>
        <v>0</v>
      </c>
      <c r="N48" s="21">
        <f t="shared" si="3"/>
        <v>0</v>
      </c>
      <c r="O48" s="21">
        <v>100</v>
      </c>
      <c r="P48" s="21" t="s">
        <v>20</v>
      </c>
    </row>
    <row r="49" ht="20" customHeight="1" spans="1:16">
      <c r="A49" s="19">
        <v>43</v>
      </c>
      <c r="B49" s="20" t="s">
        <v>62</v>
      </c>
      <c r="C49" s="21" t="s">
        <v>19</v>
      </c>
      <c r="D49" s="21"/>
      <c r="E49" s="21"/>
      <c r="F49" s="21"/>
      <c r="G49" s="21"/>
      <c r="H49" s="21">
        <v>14.419481</v>
      </c>
      <c r="I49" s="21"/>
      <c r="J49" s="21"/>
      <c r="K49" s="21"/>
      <c r="L49" s="21">
        <v>14.419481</v>
      </c>
      <c r="M49" s="21">
        <f t="shared" si="2"/>
        <v>0</v>
      </c>
      <c r="N49" s="21">
        <f t="shared" si="3"/>
        <v>0</v>
      </c>
      <c r="O49" s="21">
        <v>94</v>
      </c>
      <c r="P49" s="21" t="s">
        <v>20</v>
      </c>
    </row>
    <row r="50" ht="20" customHeight="1" spans="1:16">
      <c r="A50" s="19">
        <v>44</v>
      </c>
      <c r="B50" s="20" t="s">
        <v>63</v>
      </c>
      <c r="C50" s="21" t="s">
        <v>19</v>
      </c>
      <c r="D50" s="21"/>
      <c r="E50" s="21"/>
      <c r="F50" s="21"/>
      <c r="G50" s="21"/>
      <c r="H50" s="21">
        <v>137.6624</v>
      </c>
      <c r="I50" s="21"/>
      <c r="J50" s="21"/>
      <c r="K50" s="21"/>
      <c r="L50" s="21">
        <v>137.6624</v>
      </c>
      <c r="M50" s="21">
        <f t="shared" si="2"/>
        <v>0</v>
      </c>
      <c r="N50" s="21">
        <f t="shared" si="3"/>
        <v>0</v>
      </c>
      <c r="O50" s="21">
        <v>100</v>
      </c>
      <c r="P50" s="21" t="s">
        <v>20</v>
      </c>
    </row>
    <row r="51" ht="20" customHeight="1" spans="1:16">
      <c r="A51" s="19">
        <v>45</v>
      </c>
      <c r="B51" s="20" t="s">
        <v>64</v>
      </c>
      <c r="C51" s="21" t="s">
        <v>19</v>
      </c>
      <c r="D51" s="21"/>
      <c r="E51" s="21"/>
      <c r="F51" s="21"/>
      <c r="G51" s="21">
        <v>2.080128</v>
      </c>
      <c r="H51" s="21">
        <v>0</v>
      </c>
      <c r="I51" s="21"/>
      <c r="J51" s="21"/>
      <c r="K51" s="21">
        <v>2.080128</v>
      </c>
      <c r="L51" s="21"/>
      <c r="M51" s="21">
        <f t="shared" si="2"/>
        <v>0</v>
      </c>
      <c r="N51" s="21">
        <f t="shared" si="3"/>
        <v>0</v>
      </c>
      <c r="O51" s="21">
        <v>100</v>
      </c>
      <c r="P51" s="21" t="s">
        <v>24</v>
      </c>
    </row>
    <row r="52" ht="20" customHeight="1" spans="1:16">
      <c r="A52" s="19">
        <v>46</v>
      </c>
      <c r="B52" s="20" t="s">
        <v>65</v>
      </c>
      <c r="C52" s="21" t="s">
        <v>19</v>
      </c>
      <c r="D52" s="21"/>
      <c r="E52" s="21"/>
      <c r="F52" s="21"/>
      <c r="G52" s="21"/>
      <c r="H52" s="21">
        <v>63</v>
      </c>
      <c r="I52" s="21"/>
      <c r="J52" s="21"/>
      <c r="K52" s="21"/>
      <c r="L52" s="21">
        <v>63</v>
      </c>
      <c r="M52" s="21">
        <f t="shared" si="2"/>
        <v>0</v>
      </c>
      <c r="N52" s="21">
        <f t="shared" si="3"/>
        <v>0</v>
      </c>
      <c r="O52" s="21">
        <v>95</v>
      </c>
      <c r="P52" s="21" t="s">
        <v>20</v>
      </c>
    </row>
    <row r="53" ht="20" customHeight="1" spans="1:16">
      <c r="A53" s="19">
        <v>47</v>
      </c>
      <c r="B53" s="20" t="s">
        <v>66</v>
      </c>
      <c r="C53" s="21" t="s">
        <v>19</v>
      </c>
      <c r="D53" s="21"/>
      <c r="E53" s="21"/>
      <c r="F53" s="21"/>
      <c r="G53" s="21">
        <v>1315.3963</v>
      </c>
      <c r="H53" s="21"/>
      <c r="I53" s="21"/>
      <c r="J53" s="21"/>
      <c r="K53" s="21">
        <v>0</v>
      </c>
      <c r="L53" s="21"/>
      <c r="M53" s="21">
        <f t="shared" si="2"/>
        <v>1315.3963</v>
      </c>
      <c r="N53" s="21">
        <f t="shared" si="3"/>
        <v>1315.3963</v>
      </c>
      <c r="O53" s="21">
        <v>90</v>
      </c>
      <c r="P53" s="21" t="s">
        <v>20</v>
      </c>
    </row>
    <row r="54" ht="20" customHeight="1" spans="1:16">
      <c r="A54" s="19">
        <v>48</v>
      </c>
      <c r="B54" s="20" t="s">
        <v>67</v>
      </c>
      <c r="C54" s="21" t="s">
        <v>19</v>
      </c>
      <c r="D54" s="21"/>
      <c r="E54" s="21"/>
      <c r="F54" s="21"/>
      <c r="G54" s="21"/>
      <c r="H54" s="21">
        <v>16.144844</v>
      </c>
      <c r="I54" s="21"/>
      <c r="J54" s="21"/>
      <c r="K54" s="21"/>
      <c r="L54" s="21">
        <v>0</v>
      </c>
      <c r="M54" s="21">
        <f t="shared" si="2"/>
        <v>16.144844</v>
      </c>
      <c r="N54" s="21">
        <f t="shared" si="3"/>
        <v>16.144844</v>
      </c>
      <c r="O54" s="21">
        <v>80</v>
      </c>
      <c r="P54" s="21" t="s">
        <v>24</v>
      </c>
    </row>
    <row r="55" ht="20" customHeight="1" spans="1:16">
      <c r="A55" s="19">
        <v>49</v>
      </c>
      <c r="B55" s="20" t="s">
        <v>29</v>
      </c>
      <c r="C55" s="21" t="s">
        <v>19</v>
      </c>
      <c r="D55" s="21"/>
      <c r="E55" s="21"/>
      <c r="F55" s="21"/>
      <c r="G55" s="21">
        <v>6.8</v>
      </c>
      <c r="H55" s="21"/>
      <c r="I55" s="21"/>
      <c r="J55" s="21"/>
      <c r="K55" s="21">
        <v>6.8</v>
      </c>
      <c r="L55" s="21"/>
      <c r="M55" s="21">
        <f t="shared" si="2"/>
        <v>0</v>
      </c>
      <c r="N55" s="21">
        <f t="shared" si="3"/>
        <v>0</v>
      </c>
      <c r="O55" s="21">
        <v>100</v>
      </c>
      <c r="P55" s="21" t="s">
        <v>24</v>
      </c>
    </row>
    <row r="56" ht="20" customHeight="1" spans="1:16">
      <c r="A56" s="19">
        <v>50</v>
      </c>
      <c r="B56" s="20" t="s">
        <v>68</v>
      </c>
      <c r="C56" s="21" t="s">
        <v>19</v>
      </c>
      <c r="D56" s="21"/>
      <c r="E56" s="21"/>
      <c r="F56" s="21"/>
      <c r="G56" s="21"/>
      <c r="H56" s="21">
        <v>9.646</v>
      </c>
      <c r="I56" s="21"/>
      <c r="J56" s="21"/>
      <c r="K56" s="21"/>
      <c r="L56" s="21">
        <v>9.646</v>
      </c>
      <c r="M56" s="21">
        <f t="shared" si="2"/>
        <v>0</v>
      </c>
      <c r="N56" s="21">
        <f t="shared" si="3"/>
        <v>0</v>
      </c>
      <c r="O56" s="21">
        <v>100</v>
      </c>
      <c r="P56" s="21" t="s">
        <v>20</v>
      </c>
    </row>
    <row r="57" ht="20" customHeight="1" spans="1:16">
      <c r="A57" s="19">
        <v>51</v>
      </c>
      <c r="B57" s="20" t="s">
        <v>69</v>
      </c>
      <c r="C57" s="21" t="s">
        <v>19</v>
      </c>
      <c r="D57" s="21"/>
      <c r="E57" s="21"/>
      <c r="F57" s="21">
        <v>23.5276</v>
      </c>
      <c r="G57" s="21"/>
      <c r="H57" s="21"/>
      <c r="I57" s="21"/>
      <c r="J57" s="21"/>
      <c r="K57" s="21">
        <v>0</v>
      </c>
      <c r="L57" s="21"/>
      <c r="M57" s="21">
        <f t="shared" si="2"/>
        <v>23.5276</v>
      </c>
      <c r="N57" s="21">
        <f t="shared" si="3"/>
        <v>23.5276</v>
      </c>
      <c r="O57" s="21">
        <v>90</v>
      </c>
      <c r="P57" s="21" t="s">
        <v>24</v>
      </c>
    </row>
  </sheetData>
  <mergeCells count="13">
    <mergeCell ref="A1:B1"/>
    <mergeCell ref="A2:P2"/>
    <mergeCell ref="A4:B4"/>
    <mergeCell ref="N4:P4"/>
    <mergeCell ref="D5:H5"/>
    <mergeCell ref="I5:L5"/>
    <mergeCell ref="A5:A6"/>
    <mergeCell ref="B5:B6"/>
    <mergeCell ref="C5:C6"/>
    <mergeCell ref="M5:M6"/>
    <mergeCell ref="N5:N6"/>
    <mergeCell ref="O5:O6"/>
    <mergeCell ref="P5:P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czszw</cp:lastModifiedBy>
  <dcterms:created xsi:type="dcterms:W3CDTF">2020-04-13T05:45:00Z</dcterms:created>
  <cp:lastPrinted>2023-03-10T03:02:00Z</cp:lastPrinted>
  <dcterms:modified xsi:type="dcterms:W3CDTF">2024-04-19T01:07:48Z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D99E04930B33445BBEB966F7358E0FB9_12</vt:lpwstr>
  </property>
</Properties>
</file>