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<sst xmlns="http://schemas.openxmlformats.org/spreadsheetml/2006/main" count="175" uniqueCount="77">
  <si>
    <t>附件6</t>
  </si>
  <si>
    <t>部门绩效自评结果公开汇总表</t>
  </si>
  <si>
    <t>主管部门：石家庄市鹿泉区白鹿泉乡人民政府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</si>
  <si>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</si>
  <si>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</si>
  <si>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</si>
  <si>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</si>
  <si>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</si>
  <si>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</si>
  <si>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</si>
  <si>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</si>
  <si>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</si>
  <si>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</si>
  <si>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</si>
  <si>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</si>
  <si>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</si>
  <si>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</si>
  <si>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镇级</t>
  </si>
  <si>
    <t>县（市）区级</t>
  </si>
  <si>
    <t>2023年镇级专项公用经费</t>
  </si>
  <si>
    <t>石家庄市鹿泉区白鹿泉乡人民政府</t>
  </si>
  <si>
    <t>同类项目以后年度继续支持</t>
  </si>
  <si>
    <t>2023年追加公用经费</t>
  </si>
  <si>
    <t>18.324138</t>
  </si>
  <si>
    <t>石财农【2021】101号白鹿泉乡一事一议项目</t>
  </si>
  <si>
    <t>同类项目，根据支付情况，以后年度予以支持。</t>
  </si>
  <si>
    <t>石财农【2022】81号白鹿泉乡一事一议项目</t>
  </si>
  <si>
    <t>石财农【2021】88号《提前下达2022年中央农村综合改革转移支付预算的通知》白鹿泉乡一事一议项目</t>
  </si>
  <si>
    <t>1.375487</t>
  </si>
  <si>
    <t>石财农[2021]10号《关于下达2021年市级农村综合改革转移支付资金的通知》白鹿泉乡一事一议项目</t>
  </si>
  <si>
    <t>42.624513</t>
  </si>
  <si>
    <t>追加住房公积金资金</t>
  </si>
  <si>
    <t>2023年区级付水泥厂占东胡申村地租款</t>
  </si>
  <si>
    <t>2023年区级500亩经济林租地费</t>
  </si>
  <si>
    <t>2023年区级景观绿化租地费</t>
  </si>
  <si>
    <t>2023年区级白鹿泉乡路租地费</t>
  </si>
  <si>
    <r>
      <rPr>
        <sz val="11"/>
        <color rgb="FF000000"/>
        <rFont val="宋体"/>
        <charset val="134"/>
      </rPr>
      <t>石财农</t>
    </r>
    <r>
      <rPr>
        <sz val="11"/>
        <color rgb="FF000000"/>
        <rFont val="Calibri"/>
        <charset val="134"/>
      </rPr>
      <t>(2020)124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Calibri"/>
        <charset val="134"/>
      </rPr>
      <t>2021</t>
    </r>
    <r>
      <rPr>
        <sz val="11"/>
        <color rgb="FF000000"/>
        <rFont val="宋体"/>
        <charset val="134"/>
      </rPr>
      <t>年省级乡村振兴（农村人居环境整治）曹坊村道路及道路排水整治工程</t>
    </r>
  </si>
  <si>
    <t>19.473132</t>
  </si>
  <si>
    <t>白鹿泉村道路硬化及健身广场建设工程</t>
  </si>
  <si>
    <t>263.173701</t>
  </si>
  <si>
    <t>白鹿泉村道路硬化及健身广场建设工程（二期）</t>
  </si>
  <si>
    <t>2023年区级段庄空心村改造</t>
  </si>
  <si>
    <r>
      <rPr>
        <sz val="11"/>
        <color indexed="0"/>
        <rFont val="宋体"/>
        <charset val="134"/>
      </rPr>
      <t>石财农</t>
    </r>
    <r>
      <rPr>
        <sz val="11"/>
        <color indexed="0"/>
        <rFont val="Calibri"/>
        <charset val="134"/>
      </rPr>
      <t>[2023]59</t>
    </r>
    <r>
      <rPr>
        <sz val="11"/>
        <color indexed="0"/>
        <rFont val="宋体"/>
        <charset val="134"/>
      </rPr>
      <t>号白鹿泉乡梁庄村</t>
    </r>
    <r>
      <rPr>
        <sz val="11"/>
        <color indexed="0"/>
        <rFont val="Calibri"/>
        <charset val="134"/>
      </rPr>
      <t>2023</t>
    </r>
    <r>
      <rPr>
        <sz val="11"/>
        <color indexed="0"/>
        <rFont val="宋体"/>
        <charset val="134"/>
      </rPr>
      <t>年农村综合改革示范村建设项目</t>
    </r>
  </si>
  <si>
    <t>石财农[2023]58号白鹿泉乡梁庄村2023年农村综合改革示范村建设项目</t>
  </si>
  <si>
    <t>石财农[2023]12号白鹿泉乡梁庄村2023年农村综合改革示范村建设项目</t>
  </si>
  <si>
    <t>2023年区级东土门村供水工程</t>
  </si>
  <si>
    <t>东胡申水毁工程</t>
  </si>
  <si>
    <t>区级白鹿泉村防洪渠管涵工程</t>
  </si>
  <si>
    <t>14.936721</t>
  </si>
  <si>
    <t>2023年区级曹坊水毁及驿道小镇修坝</t>
  </si>
  <si>
    <t>2023年区级鹿泉区武庄村至冰雪小镇中压天然气工程</t>
  </si>
  <si>
    <t>石财农(2020)124号2021年省级乡村振兴（农村人居环境整治）枣林村管道工程</t>
  </si>
  <si>
    <t>2.631646</t>
  </si>
  <si>
    <r>
      <t>2023</t>
    </r>
    <r>
      <rPr>
        <sz val="11"/>
        <color rgb="FF000000"/>
        <rFont val="宋体"/>
        <charset val="134"/>
      </rPr>
      <t>年区级涉军公益性岗位及涉军劳务派遣工资</t>
    </r>
  </si>
  <si>
    <t>新增劳务派遣人员工资</t>
  </si>
  <si>
    <t>白鹿泉乡农村生活垃圾清理资金</t>
  </si>
  <si>
    <r>
      <rPr>
        <sz val="11"/>
        <color indexed="0"/>
        <rFont val="Calibri"/>
        <charset val="134"/>
      </rPr>
      <t>2023</t>
    </r>
    <r>
      <rPr>
        <sz val="11"/>
        <color indexed="0"/>
        <rFont val="宋体"/>
        <charset val="134"/>
      </rPr>
      <t>年区级白鹿泉支线（西胡申至西杨庄）两侧道路提升绿化养护</t>
    </r>
  </si>
  <si>
    <r>
      <rPr>
        <sz val="11"/>
        <color indexed="0"/>
        <rFont val="Calibri"/>
        <charset val="134"/>
      </rPr>
      <t>2023</t>
    </r>
    <r>
      <rPr>
        <sz val="11"/>
        <color indexed="0"/>
        <rFont val="宋体"/>
        <charset val="134"/>
      </rPr>
      <t>年区级白鹿泉乡绿化维护费</t>
    </r>
  </si>
  <si>
    <t>2023年区级307国道白鹿泉乡段整治提升</t>
  </si>
  <si>
    <t>2023年区级白鹿泉支线（西胡申-西杨庄段）容貌提升项目</t>
  </si>
  <si>
    <t>2023年区级水峪村道路工程</t>
  </si>
  <si>
    <r>
      <rPr>
        <sz val="11"/>
        <color rgb="FF000000"/>
        <rFont val="Calibri"/>
        <charset val="134"/>
      </rPr>
      <t>2023</t>
    </r>
    <r>
      <rPr>
        <sz val="11"/>
        <color rgb="FF000000"/>
        <rFont val="宋体"/>
        <charset val="134"/>
      </rPr>
      <t>年区级白泉乡支线（段庄</t>
    </r>
    <r>
      <rPr>
        <sz val="11"/>
        <color rgb="FF000000"/>
        <rFont val="Calibri"/>
        <charset val="134"/>
      </rPr>
      <t>-</t>
    </r>
    <r>
      <rPr>
        <sz val="11"/>
        <color rgb="FF000000"/>
        <rFont val="宋体"/>
        <charset val="134"/>
      </rPr>
      <t>井陉界）大修工程</t>
    </r>
  </si>
  <si>
    <t>2023年区级武庄至上聂庄通村路工程</t>
  </si>
  <si>
    <t>灵岩寺北侧原居士院粉刷、拆除违建及清运项目</t>
  </si>
  <si>
    <t>14.718824</t>
  </si>
  <si>
    <t>环抱路景观整治工程绿化租地费</t>
  </si>
  <si>
    <t>东土门、西土门道路硬化及停车场建设</t>
  </si>
  <si>
    <t>12.127748</t>
  </si>
  <si>
    <t>2023年区级白鹿泉乡环抱南路（沿河路）工程款</t>
  </si>
  <si>
    <t>2023年区级溪山小镇收回的国有资产管护</t>
  </si>
  <si>
    <t>区级私搭乱建、违章建筑专项整治资金</t>
  </si>
  <si>
    <t>公共文化设施免费开放（乡镇文化站）</t>
  </si>
  <si>
    <t>2023年度代课教师工资</t>
  </si>
  <si>
    <t>石财农(2020)124号2021年省级乡村振兴（农村人居环境整治）水峪村村南道路扩宽修缮工程</t>
  </si>
  <si>
    <t>53.538959</t>
  </si>
  <si>
    <t>乡村公共安全视频监控建设和接入工程(荷莲峪、东土门)</t>
  </si>
  <si>
    <t>2023年区级行政综合服务中心及人大代表之家租赁费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</si>
</sst>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"/>
  </numFmts>
  <fonts count="33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b/>
      <sz val="11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0"/>
      <name val="Calibri"/>
      <charset val="134"/>
    </font>
    <font>
      <sz val="11"/>
      <color indexed="0"/>
      <name val="宋体"/>
      <charset val="134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7" borderId="9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2" applyNumberFormat="0" applyAlignment="0" applyProtection="0">
      <alignment vertical="center"/>
    </xf>
    <xf numFmtId="0" fontId="26" fillId="11" borderId="8" applyNumberFormat="0" applyAlignment="0" applyProtection="0">
      <alignment vertical="center"/>
    </xf>
    <xf numFmtId="0" fontId="27" fillId="12" borderId="1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NumberFormat="1" applyFont="1" applyFill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0" fillId="0" borderId="6" xfId="0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176" fontId="9" fillId="0" borderId="6" xfId="49" applyNumberFormat="1" applyFont="1" applyFill="1" applyBorder="1" applyAlignment="1" applyProtection="1">
      <alignment horizontal="center" vertical="center"/>
      <protection locked="0"/>
    </xf>
    <xf numFmtId="0" fontId="0" fillId="0" borderId="6" xfId="0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tabSelected="1" view="pageBreakPreview" zoomScale="140" zoomScaleNormal="100" topLeftCell="B1" workbookViewId="0">
      <pane ySplit="5" topLeftCell="A31" activePane="bottomLeft" state="frozen"/>
      <selection/>
      <selection pane="bottomLeft" activeCell="B31" sqref="B31"/>
    </sheetView>
  </sheetViews>
  <sheetFormatPr defaultColWidth="8.75833333333333" defaultRowHeight="13.5"/>
  <cols>
    <col min="1" max="1" width="7.25833333333333" style="3" customWidth="1"/>
    <col min="2" max="2" width="26.9666666666667" style="4" customWidth="1"/>
    <col min="3" max="3" width="32.4" style="5" customWidth="1"/>
    <col min="4" max="4" width="9.45833333333333" style="5" customWidth="1"/>
    <col min="5" max="5" width="10.35" style="5" customWidth="1"/>
    <col min="6" max="6" width="10.7083333333333" style="6" customWidth="1"/>
    <col min="7" max="7" width="9.64166666666667" style="5" customWidth="1"/>
    <col min="8" max="8" width="7.49166666666667" style="5" customWidth="1"/>
    <col min="9" max="10" width="10.0916666666667" style="5" customWidth="1"/>
    <col min="11" max="11" width="10.6166666666667" style="5" customWidth="1"/>
    <col min="12" max="12" width="13" style="5" customWidth="1"/>
    <col min="13" max="13" width="6.96666666666667" style="5" customWidth="1"/>
    <col min="14" max="14" width="10.625" style="5" customWidth="1"/>
    <col min="15" max="15" width="16.625" style="5" customWidth="1"/>
    <col min="16" max="16" width="12.85" style="5" customWidth="1"/>
    <col min="17" max="17" width="19.5" style="5" customWidth="1"/>
    <col min="18" max="16384" width="8.75833333333333" style="5"/>
  </cols>
  <sheetData>
    <row r="1" ht="20.25" spans="1:2">
      <c r="A1" s="7" t="s">
        <v>0</v>
      </c>
      <c r="B1" s="8"/>
    </row>
    <row r="2" ht="42" customHeight="1" spans="1:17">
      <c r="A2" s="9" t="s">
        <v>1</v>
      </c>
      <c r="B2" s="10"/>
      <c r="C2" s="9"/>
      <c r="D2" s="9"/>
      <c r="E2" s="9"/>
      <c r="F2" s="11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ht="10.7" customHeight="1" spans="1:17">
      <c r="A3" s="12"/>
      <c r="B3" s="13"/>
      <c r="C3" s="12"/>
      <c r="D3" s="12"/>
      <c r="E3" s="12"/>
      <c r="F3" s="14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</row>
    <row r="4" s="1" customFormat="1" ht="26.1" customHeight="1" spans="1:17">
      <c r="A4" s="15" t="s">
        <v>2</v>
      </c>
      <c r="B4" s="15"/>
      <c r="C4" s="15"/>
      <c r="D4" s="16"/>
      <c r="E4" s="16"/>
      <c r="F4" s="17"/>
      <c r="G4" s="16"/>
      <c r="H4" s="16"/>
      <c r="I4" s="16"/>
      <c r="J4" s="16"/>
      <c r="K4" s="16"/>
      <c r="L4" s="16"/>
      <c r="M4" s="16"/>
      <c r="N4" s="16"/>
      <c r="O4" s="30" t="s">
        <v>3</v>
      </c>
      <c r="P4" s="30"/>
      <c r="Q4" s="30"/>
    </row>
    <row r="5" s="2" customFormat="1" ht="20" customHeight="1" spans="1:17">
      <c r="A5" s="18" t="s">
        <v>4</v>
      </c>
      <c r="B5" s="18" t="s">
        <v>5</v>
      </c>
      <c r="C5" s="18" t="s">
        <v>6</v>
      </c>
      <c r="D5" s="19" t="s">
        <v>7</v>
      </c>
      <c r="E5" s="20"/>
      <c r="F5" s="20"/>
      <c r="G5" s="20"/>
      <c r="H5" s="20"/>
      <c r="I5" s="19" t="s">
        <v>8</v>
      </c>
      <c r="J5" s="20"/>
      <c r="K5" s="20"/>
      <c r="L5" s="20"/>
      <c r="M5" s="31"/>
      <c r="N5" s="18" t="s">
        <v>9</v>
      </c>
      <c r="O5" s="18" t="s">
        <v>10</v>
      </c>
      <c r="P5" s="18" t="s">
        <v>11</v>
      </c>
      <c r="Q5" s="18" t="s">
        <v>12</v>
      </c>
    </row>
    <row r="6" s="3" customFormat="1" ht="20.1" customHeight="1" spans="1:17">
      <c r="A6" s="21"/>
      <c r="B6" s="21"/>
      <c r="C6" s="21"/>
      <c r="D6" s="22" t="s">
        <v>13</v>
      </c>
      <c r="E6" s="22" t="s">
        <v>14</v>
      </c>
      <c r="F6" s="23" t="s">
        <v>15</v>
      </c>
      <c r="G6" s="22" t="s">
        <v>16</v>
      </c>
      <c r="H6" s="22" t="s">
        <v>17</v>
      </c>
      <c r="I6" s="22" t="s">
        <v>13</v>
      </c>
      <c r="J6" s="22" t="s">
        <v>14</v>
      </c>
      <c r="K6" s="23" t="s">
        <v>15</v>
      </c>
      <c r="L6" s="22" t="s">
        <v>18</v>
      </c>
      <c r="M6" s="22" t="s">
        <v>17</v>
      </c>
      <c r="N6" s="21"/>
      <c r="O6" s="21"/>
      <c r="P6" s="21"/>
      <c r="Q6" s="21"/>
    </row>
    <row r="7" ht="34" customHeight="1" spans="1:17">
      <c r="A7" s="24">
        <v>1</v>
      </c>
      <c r="B7" s="25" t="s">
        <v>19</v>
      </c>
      <c r="C7" s="24" t="s">
        <v>20</v>
      </c>
      <c r="D7" s="24">
        <v>0</v>
      </c>
      <c r="E7" s="24">
        <v>0</v>
      </c>
      <c r="F7" s="23">
        <v>0</v>
      </c>
      <c r="G7" s="24">
        <v>0</v>
      </c>
      <c r="H7" s="26">
        <v>151.74</v>
      </c>
      <c r="I7" s="24">
        <v>0</v>
      </c>
      <c r="J7" s="32">
        <v>0</v>
      </c>
      <c r="K7" s="32">
        <v>0</v>
      </c>
      <c r="L7" s="24">
        <v>0</v>
      </c>
      <c r="M7" s="32">
        <v>151.74</v>
      </c>
      <c r="N7" s="24">
        <f>H7-M7</f>
        <v>0</v>
      </c>
      <c r="O7" s="24">
        <f>N7</f>
        <v>0</v>
      </c>
      <c r="P7" s="24">
        <v>100</v>
      </c>
      <c r="Q7" s="34" t="s">
        <v>21</v>
      </c>
    </row>
    <row r="8" ht="39" customHeight="1" spans="1:17">
      <c r="A8" s="24">
        <v>2</v>
      </c>
      <c r="B8" s="25" t="s">
        <v>22</v>
      </c>
      <c r="C8" s="24" t="s">
        <v>20</v>
      </c>
      <c r="D8" s="24">
        <v>0</v>
      </c>
      <c r="E8" s="24">
        <v>0</v>
      </c>
      <c r="F8" s="23">
        <v>0</v>
      </c>
      <c r="G8" s="26">
        <v>18.3284</v>
      </c>
      <c r="H8" s="24">
        <v>0</v>
      </c>
      <c r="I8" s="24">
        <v>0</v>
      </c>
      <c r="J8" s="33">
        <v>0</v>
      </c>
      <c r="K8" s="33">
        <v>0</v>
      </c>
      <c r="L8" s="33" t="s">
        <v>23</v>
      </c>
      <c r="M8" s="24">
        <v>0</v>
      </c>
      <c r="N8" s="24">
        <f t="shared" ref="N8:N39" si="0">G8-L8</f>
        <v>0.0042619999999971</v>
      </c>
      <c r="O8" s="24">
        <f t="shared" ref="O8:O39" si="1">N8</f>
        <v>0.0042619999999971</v>
      </c>
      <c r="P8" s="24">
        <v>100</v>
      </c>
      <c r="Q8" s="34" t="s">
        <v>21</v>
      </c>
    </row>
    <row r="9" ht="62" customHeight="1" spans="1:17">
      <c r="A9" s="24">
        <v>3</v>
      </c>
      <c r="B9" s="25" t="s">
        <v>24</v>
      </c>
      <c r="C9" s="24" t="s">
        <v>20</v>
      </c>
      <c r="D9" s="24">
        <v>0</v>
      </c>
      <c r="E9" s="26">
        <v>31.8</v>
      </c>
      <c r="F9" s="23">
        <v>0</v>
      </c>
      <c r="G9" s="24">
        <v>0</v>
      </c>
      <c r="H9" s="24">
        <v>0</v>
      </c>
      <c r="I9" s="24">
        <v>0</v>
      </c>
      <c r="J9" s="32">
        <v>0</v>
      </c>
      <c r="K9" s="32">
        <v>0</v>
      </c>
      <c r="L9" s="24">
        <v>0</v>
      </c>
      <c r="M9" s="24">
        <v>0</v>
      </c>
      <c r="N9" s="24">
        <f>E9-J9</f>
        <v>31.8</v>
      </c>
      <c r="O9" s="24">
        <f t="shared" si="1"/>
        <v>31.8</v>
      </c>
      <c r="P9" s="24">
        <v>90</v>
      </c>
      <c r="Q9" s="34" t="s">
        <v>25</v>
      </c>
    </row>
    <row r="10" ht="47" customHeight="1" spans="1:17">
      <c r="A10" s="24">
        <v>4</v>
      </c>
      <c r="B10" s="25" t="s">
        <v>26</v>
      </c>
      <c r="C10" s="24" t="s">
        <v>20</v>
      </c>
      <c r="D10" s="26">
        <v>58</v>
      </c>
      <c r="E10" s="24">
        <v>0</v>
      </c>
      <c r="F10" s="23">
        <v>0</v>
      </c>
      <c r="G10" s="24">
        <v>0</v>
      </c>
      <c r="H10" s="24">
        <v>0</v>
      </c>
      <c r="I10" s="32">
        <v>0</v>
      </c>
      <c r="J10" s="32">
        <v>0</v>
      </c>
      <c r="K10" s="32">
        <v>0</v>
      </c>
      <c r="L10" s="24">
        <v>0</v>
      </c>
      <c r="M10" s="24">
        <v>0</v>
      </c>
      <c r="N10" s="24">
        <f>D10-I10</f>
        <v>58</v>
      </c>
      <c r="O10" s="24">
        <f t="shared" si="1"/>
        <v>58</v>
      </c>
      <c r="P10" s="24">
        <v>90</v>
      </c>
      <c r="Q10" s="34" t="s">
        <v>21</v>
      </c>
    </row>
    <row r="11" ht="100" customHeight="1" spans="1:17">
      <c r="A11" s="24">
        <v>5</v>
      </c>
      <c r="B11" s="25" t="s">
        <v>27</v>
      </c>
      <c r="C11" s="24" t="s">
        <v>20</v>
      </c>
      <c r="D11" s="26" t="s">
        <v>28</v>
      </c>
      <c r="E11" s="24">
        <v>0</v>
      </c>
      <c r="F11" s="23">
        <v>0</v>
      </c>
      <c r="G11" s="24">
        <v>0</v>
      </c>
      <c r="H11" s="24">
        <v>0</v>
      </c>
      <c r="I11" s="32" t="s">
        <v>28</v>
      </c>
      <c r="J11" s="32">
        <v>0</v>
      </c>
      <c r="K11" s="32">
        <v>0</v>
      </c>
      <c r="L11" s="24">
        <v>0</v>
      </c>
      <c r="M11" s="24">
        <v>0</v>
      </c>
      <c r="N11" s="24">
        <f>D11-I11</f>
        <v>0</v>
      </c>
      <c r="O11" s="24">
        <f t="shared" si="1"/>
        <v>0</v>
      </c>
      <c r="P11" s="24">
        <v>100</v>
      </c>
      <c r="Q11" s="34" t="s">
        <v>21</v>
      </c>
    </row>
    <row r="12" ht="85" customHeight="1" spans="1:17">
      <c r="A12" s="24">
        <v>6</v>
      </c>
      <c r="B12" s="25" t="s">
        <v>29</v>
      </c>
      <c r="C12" s="24" t="s">
        <v>20</v>
      </c>
      <c r="D12" s="24">
        <v>0</v>
      </c>
      <c r="E12" s="24">
        <v>0</v>
      </c>
      <c r="F12" s="26" t="s">
        <v>30</v>
      </c>
      <c r="G12" s="24">
        <v>0</v>
      </c>
      <c r="H12" s="24">
        <v>0</v>
      </c>
      <c r="I12" s="24">
        <v>0</v>
      </c>
      <c r="J12" s="32">
        <v>0</v>
      </c>
      <c r="K12" s="32" t="s">
        <v>30</v>
      </c>
      <c r="L12" s="24">
        <v>0</v>
      </c>
      <c r="M12" s="24">
        <v>0</v>
      </c>
      <c r="N12" s="24">
        <f>F12-K12</f>
        <v>0</v>
      </c>
      <c r="O12" s="24">
        <f t="shared" si="1"/>
        <v>0</v>
      </c>
      <c r="P12" s="24">
        <v>100</v>
      </c>
      <c r="Q12" s="34" t="s">
        <v>21</v>
      </c>
    </row>
    <row r="13" ht="35" customHeight="1" spans="1:17">
      <c r="A13" s="24">
        <v>7</v>
      </c>
      <c r="B13" s="25" t="s">
        <v>31</v>
      </c>
      <c r="C13" s="24" t="s">
        <v>20</v>
      </c>
      <c r="D13" s="24">
        <v>0</v>
      </c>
      <c r="E13" s="24">
        <v>0</v>
      </c>
      <c r="F13" s="23">
        <v>0</v>
      </c>
      <c r="G13" s="26">
        <v>4.7268</v>
      </c>
      <c r="H13" s="24">
        <v>0</v>
      </c>
      <c r="I13" s="24">
        <v>0</v>
      </c>
      <c r="J13" s="32">
        <v>0</v>
      </c>
      <c r="K13" s="32">
        <v>0</v>
      </c>
      <c r="L13" s="32">
        <v>4.6674</v>
      </c>
      <c r="M13" s="24">
        <v>0</v>
      </c>
      <c r="N13" s="24">
        <f t="shared" si="0"/>
        <v>0.0594000000000001</v>
      </c>
      <c r="O13" s="24">
        <f t="shared" si="1"/>
        <v>0.0594000000000001</v>
      </c>
      <c r="P13" s="24">
        <v>100</v>
      </c>
      <c r="Q13" s="34" t="s">
        <v>21</v>
      </c>
    </row>
    <row r="14" ht="33" customHeight="1" spans="1:17">
      <c r="A14" s="24">
        <v>8</v>
      </c>
      <c r="B14" s="25" t="s">
        <v>32</v>
      </c>
      <c r="C14" s="24" t="s">
        <v>20</v>
      </c>
      <c r="D14" s="24">
        <v>0</v>
      </c>
      <c r="E14" s="24">
        <v>0</v>
      </c>
      <c r="F14" s="23">
        <v>0</v>
      </c>
      <c r="G14" s="26">
        <v>9.15</v>
      </c>
      <c r="H14" s="24">
        <v>0</v>
      </c>
      <c r="I14" s="24">
        <v>0</v>
      </c>
      <c r="J14" s="32">
        <v>0</v>
      </c>
      <c r="K14" s="32">
        <v>0</v>
      </c>
      <c r="L14" s="32">
        <v>9.15</v>
      </c>
      <c r="M14" s="24">
        <v>0</v>
      </c>
      <c r="N14" s="24">
        <f t="shared" si="0"/>
        <v>0</v>
      </c>
      <c r="O14" s="24">
        <f t="shared" si="1"/>
        <v>0</v>
      </c>
      <c r="P14" s="24">
        <v>100</v>
      </c>
      <c r="Q14" s="34" t="s">
        <v>21</v>
      </c>
    </row>
    <row r="15" ht="31" customHeight="1" spans="1:17">
      <c r="A15" s="24">
        <v>9</v>
      </c>
      <c r="B15" s="25" t="s">
        <v>33</v>
      </c>
      <c r="C15" s="24" t="s">
        <v>20</v>
      </c>
      <c r="D15" s="24">
        <v>0</v>
      </c>
      <c r="E15" s="24">
        <v>0</v>
      </c>
      <c r="F15" s="23">
        <v>0</v>
      </c>
      <c r="G15" s="26">
        <v>60</v>
      </c>
      <c r="H15" s="24">
        <v>0</v>
      </c>
      <c r="I15" s="24">
        <v>0</v>
      </c>
      <c r="J15" s="32">
        <v>0</v>
      </c>
      <c r="K15" s="32">
        <v>0</v>
      </c>
      <c r="L15" s="32">
        <v>59.688548</v>
      </c>
      <c r="M15" s="24">
        <v>0</v>
      </c>
      <c r="N15" s="24">
        <f t="shared" si="0"/>
        <v>0.311452000000003</v>
      </c>
      <c r="O15" s="24">
        <f t="shared" si="1"/>
        <v>0.311452000000003</v>
      </c>
      <c r="P15" s="24">
        <v>100</v>
      </c>
      <c r="Q15" s="34" t="s">
        <v>21</v>
      </c>
    </row>
    <row r="16" ht="31" customHeight="1" spans="1:17">
      <c r="A16" s="24">
        <v>10</v>
      </c>
      <c r="B16" s="25" t="s">
        <v>34</v>
      </c>
      <c r="C16" s="24" t="s">
        <v>20</v>
      </c>
      <c r="D16" s="24">
        <v>0</v>
      </c>
      <c r="E16" s="24">
        <v>0</v>
      </c>
      <c r="F16" s="23">
        <v>0</v>
      </c>
      <c r="G16" s="26">
        <v>6</v>
      </c>
      <c r="H16" s="24">
        <v>0</v>
      </c>
      <c r="I16" s="24">
        <v>0</v>
      </c>
      <c r="J16" s="32">
        <v>0</v>
      </c>
      <c r="K16" s="32">
        <v>0</v>
      </c>
      <c r="L16" s="32">
        <v>5.9466</v>
      </c>
      <c r="M16" s="24">
        <v>0</v>
      </c>
      <c r="N16" s="24">
        <f t="shared" si="0"/>
        <v>0.0533999999999999</v>
      </c>
      <c r="O16" s="24">
        <f t="shared" si="1"/>
        <v>0.0533999999999999</v>
      </c>
      <c r="P16" s="24">
        <v>100</v>
      </c>
      <c r="Q16" s="34" t="s">
        <v>21</v>
      </c>
    </row>
    <row r="17" ht="32" customHeight="1" spans="1:17">
      <c r="A17" s="24">
        <v>11</v>
      </c>
      <c r="B17" s="25" t="s">
        <v>35</v>
      </c>
      <c r="C17" s="24" t="s">
        <v>20</v>
      </c>
      <c r="D17" s="24">
        <v>0</v>
      </c>
      <c r="E17" s="24">
        <v>0</v>
      </c>
      <c r="F17" s="23">
        <v>0</v>
      </c>
      <c r="G17" s="26">
        <v>17.98</v>
      </c>
      <c r="H17" s="24">
        <v>0</v>
      </c>
      <c r="I17" s="24">
        <v>0</v>
      </c>
      <c r="J17" s="32">
        <v>0</v>
      </c>
      <c r="K17" s="32">
        <v>0</v>
      </c>
      <c r="L17" s="32">
        <v>17.97624</v>
      </c>
      <c r="M17" s="24">
        <v>0</v>
      </c>
      <c r="N17" s="24">
        <f t="shared" si="0"/>
        <v>0.00375999999999976</v>
      </c>
      <c r="O17" s="24">
        <f t="shared" si="1"/>
        <v>0.00375999999999976</v>
      </c>
      <c r="P17" s="24">
        <v>100</v>
      </c>
      <c r="Q17" s="34" t="s">
        <v>21</v>
      </c>
    </row>
    <row r="18" ht="95" customHeight="1" spans="1:17">
      <c r="A18" s="24">
        <v>12</v>
      </c>
      <c r="B18" s="27" t="s">
        <v>36</v>
      </c>
      <c r="C18" s="24" t="s">
        <v>20</v>
      </c>
      <c r="D18" s="24">
        <v>0</v>
      </c>
      <c r="E18" s="26" t="s">
        <v>37</v>
      </c>
      <c r="F18" s="23">
        <v>0</v>
      </c>
      <c r="G18" s="24">
        <v>0</v>
      </c>
      <c r="H18" s="24">
        <v>0</v>
      </c>
      <c r="I18" s="24">
        <v>0</v>
      </c>
      <c r="J18" s="32" t="s">
        <v>37</v>
      </c>
      <c r="K18" s="32">
        <v>0</v>
      </c>
      <c r="L18" s="24">
        <v>0</v>
      </c>
      <c r="M18" s="24">
        <v>0</v>
      </c>
      <c r="N18" s="24">
        <f>E18-J18</f>
        <v>0</v>
      </c>
      <c r="O18" s="24">
        <f t="shared" si="1"/>
        <v>0</v>
      </c>
      <c r="P18" s="24">
        <v>84</v>
      </c>
      <c r="Q18" s="34" t="s">
        <v>25</v>
      </c>
    </row>
    <row r="19" ht="47" customHeight="1" spans="1:17">
      <c r="A19" s="24">
        <v>13</v>
      </c>
      <c r="B19" s="25" t="s">
        <v>38</v>
      </c>
      <c r="C19" s="24" t="s">
        <v>20</v>
      </c>
      <c r="D19" s="24">
        <v>0</v>
      </c>
      <c r="E19" s="24">
        <v>0</v>
      </c>
      <c r="F19" s="26" t="s">
        <v>39</v>
      </c>
      <c r="G19" s="24">
        <v>0</v>
      </c>
      <c r="H19" s="24">
        <v>0</v>
      </c>
      <c r="I19" s="24">
        <v>0</v>
      </c>
      <c r="J19" s="32">
        <v>0</v>
      </c>
      <c r="K19" s="32">
        <v>44.826299</v>
      </c>
      <c r="L19" s="24">
        <v>0</v>
      </c>
      <c r="M19" s="24">
        <v>0</v>
      </c>
      <c r="N19" s="24">
        <f>F19-K19</f>
        <v>218.347402</v>
      </c>
      <c r="O19" s="24">
        <f t="shared" si="1"/>
        <v>218.347402</v>
      </c>
      <c r="P19" s="24">
        <v>91.7</v>
      </c>
      <c r="Q19" s="34" t="s">
        <v>21</v>
      </c>
    </row>
    <row r="20" ht="48" customHeight="1" spans="1:17">
      <c r="A20" s="24">
        <v>14</v>
      </c>
      <c r="B20" s="25" t="s">
        <v>40</v>
      </c>
      <c r="C20" s="24" t="s">
        <v>20</v>
      </c>
      <c r="D20" s="24">
        <v>0</v>
      </c>
      <c r="E20" s="24">
        <v>0</v>
      </c>
      <c r="F20" s="26">
        <v>120.8754</v>
      </c>
      <c r="G20" s="24">
        <v>0</v>
      </c>
      <c r="H20" s="24">
        <v>0</v>
      </c>
      <c r="I20" s="24">
        <v>0</v>
      </c>
      <c r="J20" s="32">
        <v>0</v>
      </c>
      <c r="K20" s="32">
        <v>21.1246</v>
      </c>
      <c r="L20" s="24">
        <v>0</v>
      </c>
      <c r="M20" s="24">
        <v>0</v>
      </c>
      <c r="N20" s="24">
        <f>F20-K20</f>
        <v>99.7508</v>
      </c>
      <c r="O20" s="24">
        <f t="shared" si="1"/>
        <v>99.7508</v>
      </c>
      <c r="P20" s="24">
        <v>91.75</v>
      </c>
      <c r="Q20" s="34" t="s">
        <v>21</v>
      </c>
    </row>
    <row r="21" ht="44" customHeight="1" spans="1:17">
      <c r="A21" s="24">
        <v>15</v>
      </c>
      <c r="B21" s="25" t="s">
        <v>41</v>
      </c>
      <c r="C21" s="24" t="s">
        <v>20</v>
      </c>
      <c r="D21" s="24">
        <v>0</v>
      </c>
      <c r="E21" s="24">
        <v>0</v>
      </c>
      <c r="F21" s="23">
        <v>0</v>
      </c>
      <c r="G21" s="26">
        <v>32</v>
      </c>
      <c r="H21" s="24">
        <v>0</v>
      </c>
      <c r="I21" s="24">
        <v>0</v>
      </c>
      <c r="J21" s="32">
        <v>0</v>
      </c>
      <c r="K21" s="32">
        <v>0</v>
      </c>
      <c r="L21" s="32">
        <v>0</v>
      </c>
      <c r="M21" s="24">
        <v>0</v>
      </c>
      <c r="N21" s="24">
        <f t="shared" si="0"/>
        <v>32</v>
      </c>
      <c r="O21" s="24">
        <f t="shared" si="1"/>
        <v>32</v>
      </c>
      <c r="P21" s="24">
        <v>90</v>
      </c>
      <c r="Q21" s="34" t="s">
        <v>21</v>
      </c>
    </row>
    <row r="22" ht="76" customHeight="1" spans="1:17">
      <c r="A22" s="24">
        <v>16</v>
      </c>
      <c r="B22" s="25" t="s">
        <v>42</v>
      </c>
      <c r="C22" s="24" t="s">
        <v>20</v>
      </c>
      <c r="D22" s="24">
        <v>0</v>
      </c>
      <c r="E22" s="26">
        <v>52</v>
      </c>
      <c r="F22" s="23">
        <v>0</v>
      </c>
      <c r="G22" s="24">
        <v>0</v>
      </c>
      <c r="H22" s="24">
        <v>0</v>
      </c>
      <c r="I22" s="24">
        <v>0</v>
      </c>
      <c r="J22" s="32">
        <v>52</v>
      </c>
      <c r="K22" s="32">
        <v>0</v>
      </c>
      <c r="L22" s="24">
        <v>0</v>
      </c>
      <c r="M22" s="24">
        <v>0</v>
      </c>
      <c r="N22" s="24">
        <f>E22-J22</f>
        <v>0</v>
      </c>
      <c r="O22" s="24">
        <f t="shared" si="1"/>
        <v>0</v>
      </c>
      <c r="P22" s="24">
        <v>100</v>
      </c>
      <c r="Q22" s="34" t="s">
        <v>25</v>
      </c>
    </row>
    <row r="23" ht="76" customHeight="1" spans="1:17">
      <c r="A23" s="24">
        <v>17</v>
      </c>
      <c r="B23" s="25" t="s">
        <v>43</v>
      </c>
      <c r="C23" s="24" t="s">
        <v>20</v>
      </c>
      <c r="D23" s="26">
        <v>150</v>
      </c>
      <c r="E23" s="24">
        <v>0</v>
      </c>
      <c r="F23" s="23">
        <v>0</v>
      </c>
      <c r="G23" s="24">
        <v>0</v>
      </c>
      <c r="H23" s="24">
        <v>0</v>
      </c>
      <c r="I23" s="32">
        <v>0</v>
      </c>
      <c r="J23" s="32">
        <v>0</v>
      </c>
      <c r="K23" s="32">
        <v>0</v>
      </c>
      <c r="L23" s="24">
        <v>0</v>
      </c>
      <c r="M23" s="24">
        <v>0</v>
      </c>
      <c r="N23" s="24">
        <f>D23-I23</f>
        <v>150</v>
      </c>
      <c r="O23" s="24">
        <f t="shared" si="1"/>
        <v>150</v>
      </c>
      <c r="P23" s="24">
        <v>90</v>
      </c>
      <c r="Q23" s="34" t="s">
        <v>21</v>
      </c>
    </row>
    <row r="24" ht="73" customHeight="1" spans="1:17">
      <c r="A24" s="24">
        <v>18</v>
      </c>
      <c r="B24" s="25" t="s">
        <v>44</v>
      </c>
      <c r="C24" s="24" t="s">
        <v>20</v>
      </c>
      <c r="D24" s="24">
        <v>0</v>
      </c>
      <c r="E24" s="26">
        <v>98</v>
      </c>
      <c r="F24" s="23">
        <v>0</v>
      </c>
      <c r="G24" s="24">
        <v>0</v>
      </c>
      <c r="H24" s="24">
        <v>0</v>
      </c>
      <c r="I24" s="24">
        <v>0</v>
      </c>
      <c r="J24" s="32">
        <v>37.384387</v>
      </c>
      <c r="K24" s="32">
        <v>0</v>
      </c>
      <c r="L24" s="24">
        <v>0</v>
      </c>
      <c r="M24" s="24">
        <v>0</v>
      </c>
      <c r="N24" s="24">
        <f>E24-J24</f>
        <v>60.615613</v>
      </c>
      <c r="O24" s="24">
        <f t="shared" si="1"/>
        <v>60.615613</v>
      </c>
      <c r="P24" s="24">
        <v>93.82</v>
      </c>
      <c r="Q24" s="34" t="s">
        <v>25</v>
      </c>
    </row>
    <row r="25" ht="42" customHeight="1" spans="1:17">
      <c r="A25" s="24">
        <v>19</v>
      </c>
      <c r="B25" s="25" t="s">
        <v>45</v>
      </c>
      <c r="C25" s="24" t="s">
        <v>20</v>
      </c>
      <c r="D25" s="24">
        <v>0</v>
      </c>
      <c r="E25" s="24">
        <v>0</v>
      </c>
      <c r="F25" s="23">
        <v>0</v>
      </c>
      <c r="G25" s="26">
        <v>15</v>
      </c>
      <c r="H25" s="24">
        <v>0</v>
      </c>
      <c r="I25" s="24">
        <v>0</v>
      </c>
      <c r="J25" s="32">
        <v>0</v>
      </c>
      <c r="K25" s="32">
        <v>0</v>
      </c>
      <c r="L25" s="32">
        <v>15</v>
      </c>
      <c r="M25" s="24">
        <v>0</v>
      </c>
      <c r="N25" s="24">
        <f t="shared" si="0"/>
        <v>0</v>
      </c>
      <c r="O25" s="24">
        <f t="shared" si="1"/>
        <v>0</v>
      </c>
      <c r="P25" s="24">
        <v>100</v>
      </c>
      <c r="Q25" s="34" t="s">
        <v>21</v>
      </c>
    </row>
    <row r="26" ht="27" spans="1:17">
      <c r="A26" s="24">
        <v>20</v>
      </c>
      <c r="B26" s="25" t="s">
        <v>46</v>
      </c>
      <c r="C26" s="24" t="s">
        <v>20</v>
      </c>
      <c r="D26" s="24">
        <v>0</v>
      </c>
      <c r="E26" s="24">
        <v>0</v>
      </c>
      <c r="F26" s="23">
        <v>0</v>
      </c>
      <c r="G26" s="26">
        <v>30.646732</v>
      </c>
      <c r="H26" s="24">
        <v>0</v>
      </c>
      <c r="I26" s="24">
        <v>0</v>
      </c>
      <c r="J26" s="32">
        <v>0</v>
      </c>
      <c r="K26" s="32">
        <v>0</v>
      </c>
      <c r="L26" s="32">
        <v>20.646732</v>
      </c>
      <c r="M26" s="24">
        <v>0</v>
      </c>
      <c r="N26" s="24">
        <f t="shared" si="0"/>
        <v>10</v>
      </c>
      <c r="O26" s="24">
        <f t="shared" si="1"/>
        <v>10</v>
      </c>
      <c r="P26" s="24">
        <v>96.74</v>
      </c>
      <c r="Q26" s="34" t="s">
        <v>21</v>
      </c>
    </row>
    <row r="27" ht="33" customHeight="1" spans="1:17">
      <c r="A27" s="24">
        <v>21</v>
      </c>
      <c r="B27" s="28" t="s">
        <v>47</v>
      </c>
      <c r="C27" s="24" t="s">
        <v>20</v>
      </c>
      <c r="D27" s="24">
        <v>0</v>
      </c>
      <c r="E27" s="24">
        <v>0</v>
      </c>
      <c r="F27" s="23">
        <v>0</v>
      </c>
      <c r="G27" s="26" t="s">
        <v>48</v>
      </c>
      <c r="H27" s="24">
        <v>0</v>
      </c>
      <c r="I27" s="24">
        <v>0</v>
      </c>
      <c r="J27" s="32">
        <v>0</v>
      </c>
      <c r="K27" s="32">
        <v>0</v>
      </c>
      <c r="L27" s="32" t="s">
        <v>48</v>
      </c>
      <c r="M27" s="24">
        <v>0</v>
      </c>
      <c r="N27" s="24">
        <f t="shared" si="0"/>
        <v>0</v>
      </c>
      <c r="O27" s="24">
        <f t="shared" si="1"/>
        <v>0</v>
      </c>
      <c r="P27" s="24">
        <v>100</v>
      </c>
      <c r="Q27" s="34" t="s">
        <v>21</v>
      </c>
    </row>
    <row r="28" ht="39" customHeight="1" spans="1:17">
      <c r="A28" s="24">
        <v>22</v>
      </c>
      <c r="B28" s="25" t="s">
        <v>49</v>
      </c>
      <c r="C28" s="24" t="s">
        <v>20</v>
      </c>
      <c r="D28" s="24">
        <v>0</v>
      </c>
      <c r="E28" s="24">
        <v>0</v>
      </c>
      <c r="F28" s="23">
        <v>0</v>
      </c>
      <c r="G28" s="26">
        <v>13</v>
      </c>
      <c r="H28" s="24">
        <v>0</v>
      </c>
      <c r="I28" s="24">
        <v>0</v>
      </c>
      <c r="J28" s="32">
        <v>0</v>
      </c>
      <c r="K28" s="32">
        <v>0</v>
      </c>
      <c r="L28" s="32">
        <v>0</v>
      </c>
      <c r="M28" s="24">
        <v>0</v>
      </c>
      <c r="N28" s="24">
        <f t="shared" si="0"/>
        <v>13</v>
      </c>
      <c r="O28" s="24">
        <f t="shared" si="1"/>
        <v>13</v>
      </c>
      <c r="P28" s="24">
        <v>90</v>
      </c>
      <c r="Q28" s="34" t="s">
        <v>21</v>
      </c>
    </row>
    <row r="29" ht="39" customHeight="1" spans="1:17">
      <c r="A29" s="24">
        <v>23</v>
      </c>
      <c r="B29" s="25" t="s">
        <v>50</v>
      </c>
      <c r="C29" s="24" t="s">
        <v>20</v>
      </c>
      <c r="D29" s="24">
        <v>0</v>
      </c>
      <c r="E29" s="24">
        <v>0</v>
      </c>
      <c r="F29" s="23">
        <v>0</v>
      </c>
      <c r="G29" s="26">
        <v>17</v>
      </c>
      <c r="H29" s="24">
        <v>0</v>
      </c>
      <c r="I29" s="24">
        <v>0</v>
      </c>
      <c r="J29" s="32">
        <v>0</v>
      </c>
      <c r="K29" s="32">
        <v>0</v>
      </c>
      <c r="L29" s="32">
        <v>0</v>
      </c>
      <c r="M29" s="24">
        <v>0</v>
      </c>
      <c r="N29" s="24">
        <f t="shared" si="0"/>
        <v>17</v>
      </c>
      <c r="O29" s="24">
        <f t="shared" si="1"/>
        <v>17</v>
      </c>
      <c r="P29" s="24">
        <v>90</v>
      </c>
      <c r="Q29" s="34" t="s">
        <v>21</v>
      </c>
    </row>
    <row r="30" ht="60" customHeight="1" spans="1:17">
      <c r="A30" s="24">
        <v>24</v>
      </c>
      <c r="B30" s="25" t="s">
        <v>51</v>
      </c>
      <c r="C30" s="24" t="s">
        <v>20</v>
      </c>
      <c r="D30" s="24">
        <v>0</v>
      </c>
      <c r="E30" s="26" t="s">
        <v>52</v>
      </c>
      <c r="F30" s="23">
        <v>0</v>
      </c>
      <c r="G30" s="24">
        <v>0</v>
      </c>
      <c r="H30" s="24">
        <v>0</v>
      </c>
      <c r="I30" s="24">
        <v>0</v>
      </c>
      <c r="J30" s="32" t="s">
        <v>52</v>
      </c>
      <c r="K30" s="32">
        <v>0</v>
      </c>
      <c r="L30" s="24">
        <v>0</v>
      </c>
      <c r="M30" s="24">
        <v>0</v>
      </c>
      <c r="N30" s="24">
        <f>E30-J30</f>
        <v>0</v>
      </c>
      <c r="O30" s="24">
        <f t="shared" si="1"/>
        <v>0</v>
      </c>
      <c r="P30" s="24">
        <v>100</v>
      </c>
      <c r="Q30" s="34" t="s">
        <v>21</v>
      </c>
    </row>
    <row r="31" ht="50" customHeight="1" spans="1:17">
      <c r="A31" s="24">
        <v>25</v>
      </c>
      <c r="B31" s="29" t="s">
        <v>53</v>
      </c>
      <c r="C31" s="24" t="s">
        <v>20</v>
      </c>
      <c r="D31" s="24">
        <v>0</v>
      </c>
      <c r="E31" s="24">
        <v>0</v>
      </c>
      <c r="F31" s="23">
        <v>0</v>
      </c>
      <c r="G31" s="26">
        <v>27.088144</v>
      </c>
      <c r="H31" s="24">
        <v>0</v>
      </c>
      <c r="I31" s="24">
        <v>0</v>
      </c>
      <c r="J31" s="32">
        <v>0</v>
      </c>
      <c r="K31" s="32">
        <v>0</v>
      </c>
      <c r="L31" s="32">
        <v>25.540664</v>
      </c>
      <c r="M31" s="24">
        <v>0</v>
      </c>
      <c r="N31" s="24">
        <f t="shared" si="0"/>
        <v>1.54748</v>
      </c>
      <c r="O31" s="24">
        <f t="shared" si="1"/>
        <v>1.54748</v>
      </c>
      <c r="P31" s="24">
        <v>100</v>
      </c>
      <c r="Q31" s="34" t="s">
        <v>21</v>
      </c>
    </row>
    <row r="32" ht="27" spans="1:17">
      <c r="A32" s="24">
        <v>26</v>
      </c>
      <c r="B32" s="27" t="s">
        <v>54</v>
      </c>
      <c r="C32" s="24" t="s">
        <v>20</v>
      </c>
      <c r="D32" s="24">
        <v>0</v>
      </c>
      <c r="E32" s="24">
        <v>0</v>
      </c>
      <c r="F32" s="23">
        <v>0</v>
      </c>
      <c r="G32" s="26">
        <v>8.464896</v>
      </c>
      <c r="H32" s="24">
        <v>0</v>
      </c>
      <c r="I32" s="24">
        <v>0</v>
      </c>
      <c r="J32" s="32">
        <v>0</v>
      </c>
      <c r="K32" s="32">
        <v>0</v>
      </c>
      <c r="L32" s="32">
        <v>8.464896</v>
      </c>
      <c r="M32" s="24">
        <v>0</v>
      </c>
      <c r="N32" s="24">
        <f t="shared" si="0"/>
        <v>0</v>
      </c>
      <c r="O32" s="24">
        <f t="shared" si="1"/>
        <v>0</v>
      </c>
      <c r="P32" s="24">
        <v>100</v>
      </c>
      <c r="Q32" s="34" t="s">
        <v>21</v>
      </c>
    </row>
    <row r="33" ht="42" customHeight="1" spans="1:17">
      <c r="A33" s="24">
        <v>27</v>
      </c>
      <c r="B33" s="28" t="s">
        <v>55</v>
      </c>
      <c r="C33" s="24" t="s">
        <v>20</v>
      </c>
      <c r="D33" s="24">
        <v>0</v>
      </c>
      <c r="E33" s="24">
        <v>0</v>
      </c>
      <c r="F33" s="23">
        <v>0</v>
      </c>
      <c r="G33" s="26">
        <v>141.328363</v>
      </c>
      <c r="H33" s="24">
        <v>0</v>
      </c>
      <c r="I33" s="24">
        <v>0</v>
      </c>
      <c r="J33" s="32">
        <v>0</v>
      </c>
      <c r="K33" s="32">
        <v>0</v>
      </c>
      <c r="L33" s="32">
        <v>141.328363</v>
      </c>
      <c r="M33" s="24">
        <v>0</v>
      </c>
      <c r="N33" s="24">
        <f t="shared" si="0"/>
        <v>0</v>
      </c>
      <c r="O33" s="24">
        <f t="shared" si="1"/>
        <v>0</v>
      </c>
      <c r="P33" s="24">
        <v>100</v>
      </c>
      <c r="Q33" s="34" t="s">
        <v>21</v>
      </c>
    </row>
    <row r="34" ht="56" customHeight="1" spans="1:17">
      <c r="A34" s="24">
        <v>28</v>
      </c>
      <c r="B34" s="25" t="s">
        <v>56</v>
      </c>
      <c r="C34" s="24" t="s">
        <v>20</v>
      </c>
      <c r="D34" s="24">
        <v>0</v>
      </c>
      <c r="E34" s="24">
        <v>0</v>
      </c>
      <c r="F34" s="23">
        <v>0</v>
      </c>
      <c r="G34" s="26">
        <v>7.875</v>
      </c>
      <c r="H34" s="24">
        <v>0</v>
      </c>
      <c r="I34" s="24">
        <v>0</v>
      </c>
      <c r="J34" s="32">
        <v>0</v>
      </c>
      <c r="K34" s="32">
        <v>0</v>
      </c>
      <c r="L34" s="32">
        <v>5.25</v>
      </c>
      <c r="M34" s="24">
        <v>0</v>
      </c>
      <c r="N34" s="24">
        <f t="shared" si="0"/>
        <v>2.625</v>
      </c>
      <c r="O34" s="24">
        <f t="shared" si="1"/>
        <v>2.625</v>
      </c>
      <c r="P34" s="24">
        <v>96.67</v>
      </c>
      <c r="Q34" s="34" t="s">
        <v>21</v>
      </c>
    </row>
    <row r="35" ht="42" customHeight="1" spans="1:17">
      <c r="A35" s="24">
        <v>29</v>
      </c>
      <c r="B35" s="25" t="s">
        <v>57</v>
      </c>
      <c r="C35" s="24" t="s">
        <v>20</v>
      </c>
      <c r="D35" s="24">
        <v>0</v>
      </c>
      <c r="E35" s="24">
        <v>0</v>
      </c>
      <c r="F35" s="23">
        <v>0</v>
      </c>
      <c r="G35" s="26">
        <v>84.72</v>
      </c>
      <c r="H35" s="24">
        <v>0</v>
      </c>
      <c r="I35" s="24">
        <v>0</v>
      </c>
      <c r="J35" s="32">
        <v>0</v>
      </c>
      <c r="K35" s="32">
        <v>0</v>
      </c>
      <c r="L35" s="32">
        <v>84.72</v>
      </c>
      <c r="M35" s="24">
        <v>0</v>
      </c>
      <c r="N35" s="24">
        <f t="shared" ref="N35:N52" si="2">G35-L35</f>
        <v>0</v>
      </c>
      <c r="O35" s="24">
        <f t="shared" ref="O35:O52" si="3">N35</f>
        <v>0</v>
      </c>
      <c r="P35" s="24">
        <v>100</v>
      </c>
      <c r="Q35" s="34" t="s">
        <v>21</v>
      </c>
    </row>
    <row r="36" ht="48" customHeight="1" spans="1:17">
      <c r="A36" s="24">
        <v>30</v>
      </c>
      <c r="B36" s="25" t="s">
        <v>58</v>
      </c>
      <c r="C36" s="24" t="s">
        <v>20</v>
      </c>
      <c r="D36" s="24">
        <v>0</v>
      </c>
      <c r="E36" s="24">
        <v>0</v>
      </c>
      <c r="F36" s="23">
        <v>0</v>
      </c>
      <c r="G36" s="26">
        <v>10</v>
      </c>
      <c r="H36" s="24">
        <v>0</v>
      </c>
      <c r="I36" s="24">
        <v>0</v>
      </c>
      <c r="J36" s="32">
        <v>0</v>
      </c>
      <c r="K36" s="32">
        <v>0</v>
      </c>
      <c r="L36" s="32">
        <v>10</v>
      </c>
      <c r="M36" s="24">
        <v>0</v>
      </c>
      <c r="N36" s="24">
        <f t="shared" si="2"/>
        <v>0</v>
      </c>
      <c r="O36" s="24">
        <f t="shared" si="3"/>
        <v>0</v>
      </c>
      <c r="P36" s="24">
        <v>100</v>
      </c>
      <c r="Q36" s="34" t="s">
        <v>21</v>
      </c>
    </row>
    <row r="37" ht="51" customHeight="1" spans="1:17">
      <c r="A37" s="24">
        <v>31</v>
      </c>
      <c r="B37" s="25" t="s">
        <v>59</v>
      </c>
      <c r="C37" s="24" t="s">
        <v>20</v>
      </c>
      <c r="D37" s="24">
        <v>0</v>
      </c>
      <c r="E37" s="24">
        <v>0</v>
      </c>
      <c r="F37" s="23">
        <v>0</v>
      </c>
      <c r="G37" s="26">
        <v>16</v>
      </c>
      <c r="H37" s="24">
        <v>0</v>
      </c>
      <c r="I37" s="24">
        <v>0</v>
      </c>
      <c r="J37" s="32">
        <v>0</v>
      </c>
      <c r="K37" s="32">
        <v>0</v>
      </c>
      <c r="L37" s="32">
        <v>0</v>
      </c>
      <c r="M37" s="24">
        <v>0</v>
      </c>
      <c r="N37" s="24">
        <f t="shared" si="2"/>
        <v>16</v>
      </c>
      <c r="O37" s="24">
        <f t="shared" si="3"/>
        <v>16</v>
      </c>
      <c r="P37" s="24">
        <v>90</v>
      </c>
      <c r="Q37" s="34" t="s">
        <v>21</v>
      </c>
    </row>
    <row r="38" ht="35" customHeight="1" spans="1:17">
      <c r="A38" s="24">
        <v>32</v>
      </c>
      <c r="B38" s="25" t="s">
        <v>60</v>
      </c>
      <c r="C38" s="24" t="s">
        <v>20</v>
      </c>
      <c r="D38" s="24">
        <v>0</v>
      </c>
      <c r="E38" s="24">
        <v>0</v>
      </c>
      <c r="F38" s="23">
        <v>0</v>
      </c>
      <c r="G38" s="26">
        <v>86</v>
      </c>
      <c r="H38" s="24">
        <v>0</v>
      </c>
      <c r="I38" s="24">
        <v>0</v>
      </c>
      <c r="J38" s="32">
        <v>0</v>
      </c>
      <c r="K38" s="32">
        <v>0</v>
      </c>
      <c r="L38" s="32">
        <v>0</v>
      </c>
      <c r="M38" s="24">
        <v>0</v>
      </c>
      <c r="N38" s="24">
        <f t="shared" si="2"/>
        <v>86</v>
      </c>
      <c r="O38" s="24">
        <f t="shared" si="3"/>
        <v>86</v>
      </c>
      <c r="P38" s="24">
        <v>90</v>
      </c>
      <c r="Q38" s="34" t="s">
        <v>21</v>
      </c>
    </row>
    <row r="39" ht="49" customHeight="1" spans="1:17">
      <c r="A39" s="24">
        <v>33</v>
      </c>
      <c r="B39" s="29" t="s">
        <v>61</v>
      </c>
      <c r="C39" s="24" t="s">
        <v>20</v>
      </c>
      <c r="D39" s="24">
        <v>0</v>
      </c>
      <c r="E39" s="24">
        <v>0</v>
      </c>
      <c r="F39" s="23">
        <v>0</v>
      </c>
      <c r="G39" s="26">
        <v>60</v>
      </c>
      <c r="H39" s="24">
        <v>0</v>
      </c>
      <c r="I39" s="24">
        <v>0</v>
      </c>
      <c r="J39" s="32">
        <v>0</v>
      </c>
      <c r="K39" s="32">
        <v>0</v>
      </c>
      <c r="L39" s="32">
        <v>0</v>
      </c>
      <c r="M39" s="24">
        <v>0</v>
      </c>
      <c r="N39" s="24">
        <f t="shared" si="2"/>
        <v>60</v>
      </c>
      <c r="O39" s="24">
        <f t="shared" si="3"/>
        <v>60</v>
      </c>
      <c r="P39" s="24">
        <v>90</v>
      </c>
      <c r="Q39" s="34" t="s">
        <v>21</v>
      </c>
    </row>
    <row r="40" ht="40.5" spans="1:17">
      <c r="A40" s="24">
        <v>34</v>
      </c>
      <c r="B40" s="25" t="s">
        <v>62</v>
      </c>
      <c r="C40" s="24" t="s">
        <v>20</v>
      </c>
      <c r="D40" s="24">
        <v>0</v>
      </c>
      <c r="E40" s="24">
        <v>0</v>
      </c>
      <c r="F40" s="23">
        <v>0</v>
      </c>
      <c r="G40" s="26">
        <v>60</v>
      </c>
      <c r="H40" s="24">
        <v>0</v>
      </c>
      <c r="I40" s="24">
        <v>0</v>
      </c>
      <c r="J40" s="32">
        <v>0</v>
      </c>
      <c r="K40" s="32">
        <v>0</v>
      </c>
      <c r="L40" s="32">
        <v>0</v>
      </c>
      <c r="M40" s="24">
        <v>0</v>
      </c>
      <c r="N40" s="24">
        <f t="shared" si="2"/>
        <v>60</v>
      </c>
      <c r="O40" s="24">
        <f t="shared" si="3"/>
        <v>60</v>
      </c>
      <c r="P40" s="24">
        <v>90</v>
      </c>
      <c r="Q40" s="34" t="s">
        <v>25</v>
      </c>
    </row>
    <row r="41" ht="48" customHeight="1" spans="1:17">
      <c r="A41" s="24">
        <v>35</v>
      </c>
      <c r="B41" s="25" t="s">
        <v>63</v>
      </c>
      <c r="C41" s="24" t="s">
        <v>20</v>
      </c>
      <c r="D41" s="24">
        <v>0</v>
      </c>
      <c r="E41" s="24">
        <v>0</v>
      </c>
      <c r="F41" s="23">
        <v>0</v>
      </c>
      <c r="G41" s="26" t="s">
        <v>64</v>
      </c>
      <c r="H41" s="24">
        <v>0</v>
      </c>
      <c r="I41" s="24">
        <v>0</v>
      </c>
      <c r="J41" s="32">
        <v>0</v>
      </c>
      <c r="K41" s="32">
        <v>0</v>
      </c>
      <c r="L41" s="32" t="s">
        <v>64</v>
      </c>
      <c r="M41" s="24">
        <v>0</v>
      </c>
      <c r="N41" s="24">
        <f t="shared" si="2"/>
        <v>0</v>
      </c>
      <c r="O41" s="24">
        <f t="shared" si="3"/>
        <v>0</v>
      </c>
      <c r="P41" s="24">
        <v>100</v>
      </c>
      <c r="Q41" s="34" t="s">
        <v>21</v>
      </c>
    </row>
    <row r="42" ht="46" customHeight="1" spans="1:17">
      <c r="A42" s="24">
        <v>36</v>
      </c>
      <c r="B42" s="25" t="s">
        <v>65</v>
      </c>
      <c r="C42" s="24" t="s">
        <v>20</v>
      </c>
      <c r="D42" s="24">
        <v>0</v>
      </c>
      <c r="E42" s="24">
        <v>0</v>
      </c>
      <c r="F42" s="23">
        <v>0</v>
      </c>
      <c r="G42" s="26">
        <v>19.15488</v>
      </c>
      <c r="H42" s="24">
        <v>0</v>
      </c>
      <c r="I42" s="24">
        <v>0</v>
      </c>
      <c r="J42" s="32">
        <v>0</v>
      </c>
      <c r="K42" s="32">
        <v>0</v>
      </c>
      <c r="L42" s="32">
        <v>19.15488</v>
      </c>
      <c r="M42" s="24">
        <v>0</v>
      </c>
      <c r="N42" s="24">
        <f t="shared" si="2"/>
        <v>0</v>
      </c>
      <c r="O42" s="24">
        <f t="shared" si="3"/>
        <v>0</v>
      </c>
      <c r="P42" s="24">
        <v>100</v>
      </c>
      <c r="Q42" s="34" t="s">
        <v>21</v>
      </c>
    </row>
    <row r="43" ht="47" customHeight="1" spans="1:17">
      <c r="A43" s="24">
        <v>37</v>
      </c>
      <c r="B43" s="25" t="s">
        <v>66</v>
      </c>
      <c r="C43" s="24" t="s">
        <v>20</v>
      </c>
      <c r="D43" s="24">
        <v>0</v>
      </c>
      <c r="E43" s="24">
        <v>0</v>
      </c>
      <c r="F43" s="23">
        <v>0</v>
      </c>
      <c r="G43" s="26" t="s">
        <v>67</v>
      </c>
      <c r="H43" s="24">
        <v>0</v>
      </c>
      <c r="I43" s="24">
        <v>0</v>
      </c>
      <c r="J43" s="32">
        <v>0</v>
      </c>
      <c r="K43" s="32">
        <v>0</v>
      </c>
      <c r="L43" s="32">
        <v>12.127748</v>
      </c>
      <c r="M43" s="24">
        <v>0</v>
      </c>
      <c r="N43" s="24">
        <f t="shared" si="2"/>
        <v>0</v>
      </c>
      <c r="O43" s="24">
        <f t="shared" si="3"/>
        <v>0</v>
      </c>
      <c r="P43" s="24">
        <v>100</v>
      </c>
      <c r="Q43" s="34" t="s">
        <v>21</v>
      </c>
    </row>
    <row r="44" ht="49" customHeight="1" spans="1:17">
      <c r="A44" s="24">
        <v>38</v>
      </c>
      <c r="B44" s="25" t="s">
        <v>68</v>
      </c>
      <c r="C44" s="24" t="s">
        <v>20</v>
      </c>
      <c r="D44" s="24">
        <v>0</v>
      </c>
      <c r="E44" s="24">
        <v>0</v>
      </c>
      <c r="F44" s="23">
        <v>0</v>
      </c>
      <c r="G44" s="26">
        <v>57</v>
      </c>
      <c r="H44" s="24">
        <v>0</v>
      </c>
      <c r="I44" s="24">
        <v>0</v>
      </c>
      <c r="J44" s="32">
        <v>0</v>
      </c>
      <c r="K44" s="32">
        <v>0</v>
      </c>
      <c r="L44" s="32">
        <v>0</v>
      </c>
      <c r="M44" s="24">
        <v>0</v>
      </c>
      <c r="N44" s="24">
        <f t="shared" si="2"/>
        <v>57</v>
      </c>
      <c r="O44" s="24">
        <f t="shared" si="3"/>
        <v>57</v>
      </c>
      <c r="P44" s="24">
        <v>90</v>
      </c>
      <c r="Q44" s="34" t="s">
        <v>21</v>
      </c>
    </row>
    <row r="45" ht="39" customHeight="1" spans="1:17">
      <c r="A45" s="24">
        <v>39</v>
      </c>
      <c r="B45" s="25" t="s">
        <v>69</v>
      </c>
      <c r="C45" s="24" t="s">
        <v>20</v>
      </c>
      <c r="D45" s="24">
        <v>0</v>
      </c>
      <c r="E45" s="24">
        <v>0</v>
      </c>
      <c r="F45" s="23">
        <v>0</v>
      </c>
      <c r="G45" s="26">
        <v>9.84</v>
      </c>
      <c r="H45" s="24">
        <v>0</v>
      </c>
      <c r="I45" s="24">
        <v>0</v>
      </c>
      <c r="J45" s="32">
        <v>0</v>
      </c>
      <c r="K45" s="32">
        <v>0</v>
      </c>
      <c r="L45" s="32">
        <v>9.84</v>
      </c>
      <c r="M45" s="24">
        <v>0</v>
      </c>
      <c r="N45" s="24">
        <f t="shared" si="2"/>
        <v>0</v>
      </c>
      <c r="O45" s="24">
        <f t="shared" si="3"/>
        <v>0</v>
      </c>
      <c r="P45" s="24">
        <v>100</v>
      </c>
      <c r="Q45" s="34" t="s">
        <v>21</v>
      </c>
    </row>
    <row r="46" ht="49" customHeight="1" spans="1:17">
      <c r="A46" s="24">
        <v>40</v>
      </c>
      <c r="B46" s="25" t="s">
        <v>70</v>
      </c>
      <c r="C46" s="24" t="s">
        <v>20</v>
      </c>
      <c r="D46" s="24">
        <v>0</v>
      </c>
      <c r="E46" s="24">
        <v>0</v>
      </c>
      <c r="F46" s="23">
        <v>0</v>
      </c>
      <c r="G46" s="26">
        <v>8.979</v>
      </c>
      <c r="H46" s="24">
        <v>0</v>
      </c>
      <c r="I46" s="24">
        <v>0</v>
      </c>
      <c r="J46" s="32">
        <v>0</v>
      </c>
      <c r="K46" s="32">
        <v>0</v>
      </c>
      <c r="L46" s="32">
        <v>0</v>
      </c>
      <c r="M46" s="24">
        <v>0</v>
      </c>
      <c r="N46" s="24">
        <f t="shared" si="2"/>
        <v>8.979</v>
      </c>
      <c r="O46" s="24">
        <f t="shared" si="3"/>
        <v>8.979</v>
      </c>
      <c r="P46" s="24">
        <v>90</v>
      </c>
      <c r="Q46" s="34" t="s">
        <v>21</v>
      </c>
    </row>
    <row r="47" ht="45" customHeight="1" spans="1:17">
      <c r="A47" s="24">
        <v>41</v>
      </c>
      <c r="B47" s="25" t="s">
        <v>71</v>
      </c>
      <c r="C47" s="24" t="s">
        <v>20</v>
      </c>
      <c r="D47" s="24">
        <v>0</v>
      </c>
      <c r="E47" s="24">
        <v>0</v>
      </c>
      <c r="F47" s="23">
        <v>0</v>
      </c>
      <c r="G47" s="24">
        <v>0</v>
      </c>
      <c r="H47" s="26">
        <v>1.5</v>
      </c>
      <c r="I47" s="24">
        <v>0</v>
      </c>
      <c r="J47" s="32">
        <v>0</v>
      </c>
      <c r="K47" s="32">
        <v>0</v>
      </c>
      <c r="L47" s="24">
        <v>0</v>
      </c>
      <c r="M47" s="32">
        <v>1.5</v>
      </c>
      <c r="N47" s="24">
        <f>H47-M47</f>
        <v>0</v>
      </c>
      <c r="O47" s="24">
        <f t="shared" si="3"/>
        <v>0</v>
      </c>
      <c r="P47" s="24">
        <v>100</v>
      </c>
      <c r="Q47" s="34" t="s">
        <v>21</v>
      </c>
    </row>
    <row r="48" ht="27" spans="1:17">
      <c r="A48" s="24">
        <v>42</v>
      </c>
      <c r="B48" s="25" t="s">
        <v>72</v>
      </c>
      <c r="C48" s="24" t="s">
        <v>20</v>
      </c>
      <c r="D48" s="24">
        <v>0</v>
      </c>
      <c r="E48" s="24">
        <v>0</v>
      </c>
      <c r="F48" s="23">
        <v>0</v>
      </c>
      <c r="G48" s="24">
        <v>0</v>
      </c>
      <c r="H48" s="26">
        <v>50.83</v>
      </c>
      <c r="I48" s="24">
        <v>0</v>
      </c>
      <c r="J48" s="32">
        <v>0</v>
      </c>
      <c r="K48" s="32">
        <v>0</v>
      </c>
      <c r="L48" s="24">
        <v>0</v>
      </c>
      <c r="M48" s="32">
        <v>50.83</v>
      </c>
      <c r="N48" s="24">
        <f>H48-M48</f>
        <v>0</v>
      </c>
      <c r="O48" s="24">
        <f t="shared" si="3"/>
        <v>0</v>
      </c>
      <c r="P48" s="24">
        <v>100</v>
      </c>
      <c r="Q48" s="34" t="s">
        <v>21</v>
      </c>
    </row>
    <row r="49" ht="67" customHeight="1" spans="1:17">
      <c r="A49" s="24">
        <v>43</v>
      </c>
      <c r="B49" s="25" t="s">
        <v>73</v>
      </c>
      <c r="C49" s="24" t="s">
        <v>20</v>
      </c>
      <c r="D49" s="24">
        <v>0</v>
      </c>
      <c r="E49" s="26" t="s">
        <v>74</v>
      </c>
      <c r="F49" s="23">
        <v>0</v>
      </c>
      <c r="G49" s="24">
        <v>0</v>
      </c>
      <c r="H49" s="24">
        <v>0</v>
      </c>
      <c r="I49" s="24">
        <v>0</v>
      </c>
      <c r="J49" s="32" t="s">
        <v>74</v>
      </c>
      <c r="K49" s="32">
        <v>0</v>
      </c>
      <c r="L49" s="24">
        <v>0</v>
      </c>
      <c r="M49" s="24">
        <v>0</v>
      </c>
      <c r="N49" s="24">
        <f>E49-J49</f>
        <v>0</v>
      </c>
      <c r="O49" s="24">
        <f t="shared" si="3"/>
        <v>0</v>
      </c>
      <c r="P49" s="24">
        <v>100</v>
      </c>
      <c r="Q49" s="34" t="s">
        <v>21</v>
      </c>
    </row>
    <row r="50" ht="52" customHeight="1" spans="1:17">
      <c r="A50" s="24">
        <v>44</v>
      </c>
      <c r="B50" s="25" t="s">
        <v>75</v>
      </c>
      <c r="C50" s="24" t="s">
        <v>20</v>
      </c>
      <c r="D50" s="24">
        <v>0</v>
      </c>
      <c r="E50" s="24">
        <v>0</v>
      </c>
      <c r="F50" s="23">
        <v>0</v>
      </c>
      <c r="G50" s="26">
        <v>7.7</v>
      </c>
      <c r="H50" s="24">
        <v>0</v>
      </c>
      <c r="I50" s="24">
        <v>0</v>
      </c>
      <c r="J50" s="32">
        <v>0</v>
      </c>
      <c r="K50" s="32">
        <v>0</v>
      </c>
      <c r="L50" s="32">
        <v>7.7</v>
      </c>
      <c r="M50" s="24">
        <v>0</v>
      </c>
      <c r="N50" s="24">
        <f t="shared" si="2"/>
        <v>0</v>
      </c>
      <c r="O50" s="24">
        <f t="shared" si="3"/>
        <v>0</v>
      </c>
      <c r="P50" s="24">
        <v>100</v>
      </c>
      <c r="Q50" s="34" t="s">
        <v>21</v>
      </c>
    </row>
    <row r="51" ht="51" customHeight="1" spans="1:17">
      <c r="A51" s="24">
        <v>45</v>
      </c>
      <c r="B51" s="25" t="s">
        <v>76</v>
      </c>
      <c r="C51" s="24" t="s">
        <v>20</v>
      </c>
      <c r="D51" s="24">
        <v>0</v>
      </c>
      <c r="E51" s="24">
        <v>0</v>
      </c>
      <c r="F51" s="23">
        <v>0</v>
      </c>
      <c r="G51" s="26">
        <v>13.5</v>
      </c>
      <c r="H51" s="24">
        <v>0</v>
      </c>
      <c r="I51" s="24">
        <v>0</v>
      </c>
      <c r="J51" s="32">
        <v>0</v>
      </c>
      <c r="K51" s="32">
        <v>0</v>
      </c>
      <c r="L51" s="32">
        <v>13.5</v>
      </c>
      <c r="M51" s="24">
        <v>0</v>
      </c>
      <c r="N51" s="24">
        <f t="shared" si="2"/>
        <v>0</v>
      </c>
      <c r="O51" s="24">
        <f t="shared" si="3"/>
        <v>0</v>
      </c>
      <c r="P51" s="24">
        <v>100</v>
      </c>
      <c r="Q51" s="34" t="s">
        <v>21</v>
      </c>
    </row>
  </sheetData>
  <mergeCells count="12">
    <mergeCell ref="A1:B1"/>
    <mergeCell ref="A2:Q2"/>
    <mergeCell ref="O4:Q4"/>
    <mergeCell ref="D5:H5"/>
    <mergeCell ref="I5:M5"/>
    <mergeCell ref="A5:A6"/>
    <mergeCell ref="B5:B6"/>
    <mergeCell ref="C5:C6"/>
    <mergeCell ref="N5:N6"/>
    <mergeCell ref="O5:O6"/>
    <mergeCell ref="P5:P6"/>
    <mergeCell ref="Q5:Q6"/>
  </mergeCells>
  <printOptions horizontalCentered="1"/>
  <pageMargins left="0.590277777777778" right="0.590277777777778" top="0.629861111111111" bottom="0.472222222222222" header="0.511805555555556" footer="0.275"/>
  <pageSetup paperSize="9" scale="6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2025-04-28T07:30:21Z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2052-11.8.2.12092</vt:lpwstr>
  </property>
  <property fmtid="{D5CDD505-2E9C-101B-9397-08002B2CF9AE}" pid="3" name="ICV">
    <vt:lpwstr>D99E04930B33445BBEB966F7358E0FB9_12</vt:lpwstr>
  </property>
</Properties>
</file>