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30" windowWidth="28800" windowHeight="12525"/>
  </bookViews>
  <sheets>
    <sheet name="Sheet1" sheetId="1" r:id="rId1"/>
  </sheets>
  <definedNames>
    <definedName name="_xlnm._FilterDatabase" localSheetId="0" hidden="1">Sheet1!$A$1:$H$35</definedName>
    <definedName name="_xlnm.Print_Titles" localSheetId="0">Sheet1!$4:$4</definedName>
  </definedNames>
  <calcPr calcId="144525"/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D35" i="1"/>
  <c r="E35" i="1"/>
  <c r="F35" i="1"/>
</calcChain>
</file>

<file path=xl/sharedStrings.xml><?xml version="1.0" encoding="utf-8"?>
<sst xmlns="http://schemas.openxmlformats.org/spreadsheetml/2006/main" count="73" uniqueCount="44">
  <si>
    <t>附件2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</si>
  <si>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</si>
  <si>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</si>
  <si>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</si>
  <si>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</si>
  <si>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</si>
  <si>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</si>
  <si>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</si>
  <si>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</si>
  <si>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</si>
  <si>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</si>
  <si>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</si>
  <si>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石家庄市鹿泉区退役军人事务局</t>
    <phoneticPr fontId="4" type="noConversion"/>
  </si>
  <si>
    <t>2022涉军公益岗人员工资、保险</t>
  </si>
  <si>
    <t>2022机关互联网专线业务费</t>
  </si>
  <si>
    <t>2022网络安全、上网行为管理</t>
    <phoneticPr fontId="4" type="noConversion"/>
  </si>
  <si>
    <t>2022退役军人人事档案室维修改造费用</t>
  </si>
  <si>
    <t>2022义务兵优待金</t>
  </si>
  <si>
    <t>2022重点优抚对象医疗保障经费</t>
  </si>
  <si>
    <t>2022伤残军人护理费</t>
  </si>
  <si>
    <t>2022优抚对象取暖费及液化气补助</t>
  </si>
  <si>
    <t>2022优抚对象走访慰问及解“三难”</t>
  </si>
  <si>
    <t>2022一次性抚恤金</t>
  </si>
  <si>
    <t>2022价格补贴</t>
  </si>
  <si>
    <t>退役士兵安置（2022退役士兵一次性经济补助）</t>
  </si>
  <si>
    <t>2022伤病残退役士兵购（建）房补助资金</t>
  </si>
  <si>
    <t>退役士兵安置（2022城镇退役士兵自谋职业金及待安置期间生活费、养老保险及医疗保险）</t>
  </si>
  <si>
    <t>2022部队立功受奖人员奖励金</t>
  </si>
  <si>
    <t>2022优抚对象光荣牌</t>
  </si>
  <si>
    <t>2022双拥工作经费</t>
  </si>
  <si>
    <t>2022退役军人就业创业补贴</t>
  </si>
  <si>
    <t>退役军人就业创业招聘会经费</t>
  </si>
  <si>
    <t>2022退役士兵职业教育和技能培训经费</t>
  </si>
  <si>
    <t>2022解决涉军人员遗留问题经费</t>
  </si>
  <si>
    <t>2022一体化平台网络服务费</t>
  </si>
  <si>
    <t>一体化平台网络服务费</t>
  </si>
  <si>
    <t>2022退役军人管理服务经费</t>
  </si>
  <si>
    <t>2022企业军转干部解困资金</t>
  </si>
  <si>
    <t>2022光荣院供养保障经费</t>
  </si>
  <si>
    <t>2022烈士陵园日常管理维护资金</t>
  </si>
  <si>
    <t>2022烈士陵园烈士墓碑更换资金</t>
  </si>
  <si>
    <t>2022烈士陵园英烈事迹展厅改造提升</t>
  </si>
  <si>
    <r>
      <t>2</t>
    </r>
    <r>
      <rPr>
        <sz val="12"/>
        <rFont val="宋体"/>
        <family val="3"/>
        <charset val="134"/>
      </rPr>
      <t>022</t>
    </r>
    <r>
      <rPr>
        <sz val="12"/>
        <rFont val="宋体"/>
        <charset val="134"/>
      </rPr>
      <t>优抚对象生活补助</t>
    </r>
    <phoneticPr fontId="4" type="noConversion"/>
  </si>
  <si>
    <t>合计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</si>
</sst>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5"/>
  <sheetViews>
    <sheetView tabSelected="1" workbookViewId="0">
      <pane ySplit="4" topLeftCell="A5" activePane="bottomLeft" state="frozen"/>
      <selection pane="bottomLeft" activeCell="E32" sqref="E32"/>
    </sheetView>
  </sheetViews>
  <sheetFormatPr defaultColWidth="27.875" defaultRowHeight="33.75" customHeight="1" x14ac:dyDescent="0.15"/>
  <cols>
    <col min="1" max="1" width="6.125" style="8" customWidth="1"/>
    <col min="2" max="2" width="27.25" style="8" customWidth="1"/>
    <col min="3" max="3" width="15.25" style="8" customWidth="1"/>
    <col min="4" max="4" width="19.25" style="8" customWidth="1"/>
    <col min="5" max="5" width="20.625" style="8" customWidth="1"/>
    <col min="6" max="6" width="19.25" style="8" customWidth="1"/>
    <col min="7" max="7" width="15.875" style="8" customWidth="1"/>
    <col min="8" max="8" width="8.875" style="8" customWidth="1"/>
    <col min="9" max="16384" width="27.875" style="8"/>
  </cols>
  <sheetData>
    <row r="1" spans="1:8" ht="33.75" customHeight="1" x14ac:dyDescent="0.15">
      <c r="A1" s="12" t="s">
        <v>0</v>
      </c>
      <c r="B1" s="12"/>
    </row>
    <row r="2" spans="1:8" ht="33.75" customHeight="1" x14ac:dyDescent="0.15">
      <c r="A2" s="13" t="s">
        <v>1</v>
      </c>
      <c r="B2" s="13"/>
      <c r="C2" s="13"/>
      <c r="D2" s="13"/>
      <c r="E2" s="13"/>
      <c r="F2" s="13"/>
      <c r="G2" s="13"/>
      <c r="H2" s="13"/>
    </row>
    <row r="3" spans="1:8" s="7" customFormat="1" ht="33.75" customHeight="1" x14ac:dyDescent="0.15">
      <c r="A3" s="17" t="s">
        <v>2</v>
      </c>
      <c r="B3" s="17"/>
      <c r="C3" s="10"/>
      <c r="D3" s="10"/>
      <c r="E3" s="10"/>
      <c r="F3" s="17" t="s">
        <v>3</v>
      </c>
      <c r="G3" s="17"/>
      <c r="H3" s="17"/>
    </row>
    <row r="4" spans="1:8" s="9" customFormat="1" ht="33.75" customHeight="1" x14ac:dyDescent="0.15">
      <c r="A4" s="1" t="s">
        <v>4</v>
      </c>
      <c r="B4" s="1" t="s">
        <v>5</v>
      </c>
      <c r="C4" s="1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1" t="s">
        <v>11</v>
      </c>
    </row>
    <row r="5" spans="1:8" ht="33.75" customHeight="1" x14ac:dyDescent="0.15">
      <c r="A5" s="11">
        <v>1</v>
      </c>
      <c r="B5" s="2" t="s">
        <v>13</v>
      </c>
      <c r="C5" s="11" t="s">
        <v>12</v>
      </c>
      <c r="D5" s="3">
        <v>125</v>
      </c>
      <c r="E5" s="3">
        <v>80.558785999999998</v>
      </c>
      <c r="F5" s="11">
        <f>D5-E5</f>
        <v>44.441214000000002</v>
      </c>
      <c r="G5" s="11">
        <v>94.5</v>
      </c>
      <c r="H5" s="11"/>
    </row>
    <row r="6" spans="1:8" ht="33.75" customHeight="1" x14ac:dyDescent="0.15">
      <c r="A6" s="11">
        <v>2</v>
      </c>
      <c r="B6" s="2" t="s">
        <v>14</v>
      </c>
      <c r="C6" s="11" t="s">
        <v>12</v>
      </c>
      <c r="D6" s="3">
        <v>1.74</v>
      </c>
      <c r="E6" s="3">
        <v>1.74</v>
      </c>
      <c r="F6" s="11">
        <f t="shared" ref="F6:F34" si="0">D6-E6</f>
        <v>0</v>
      </c>
      <c r="G6" s="11">
        <v>100</v>
      </c>
      <c r="H6" s="11"/>
    </row>
    <row r="7" spans="1:8" ht="33.75" customHeight="1" x14ac:dyDescent="0.15">
      <c r="A7" s="11">
        <v>3</v>
      </c>
      <c r="B7" s="2" t="s">
        <v>15</v>
      </c>
      <c r="C7" s="11" t="s">
        <v>12</v>
      </c>
      <c r="D7" s="3">
        <v>2</v>
      </c>
      <c r="E7" s="3">
        <v>2</v>
      </c>
      <c r="F7" s="11">
        <f t="shared" si="0"/>
        <v>0</v>
      </c>
      <c r="G7" s="11">
        <v>100</v>
      </c>
      <c r="H7" s="11"/>
    </row>
    <row r="8" spans="1:8" ht="33.75" customHeight="1" x14ac:dyDescent="0.15">
      <c r="A8" s="11">
        <v>4</v>
      </c>
      <c r="B8" s="2" t="s">
        <v>16</v>
      </c>
      <c r="C8" s="11" t="s">
        <v>12</v>
      </c>
      <c r="D8" s="3">
        <v>0</v>
      </c>
      <c r="E8" s="3">
        <v>0</v>
      </c>
      <c r="F8" s="11">
        <f t="shared" si="0"/>
        <v>0</v>
      </c>
      <c r="G8" s="11">
        <v>0</v>
      </c>
      <c r="H8" s="11"/>
    </row>
    <row r="9" spans="1:8" ht="33.75" customHeight="1" x14ac:dyDescent="0.15">
      <c r="A9" s="11">
        <v>5</v>
      </c>
      <c r="B9" s="2" t="s">
        <v>17</v>
      </c>
      <c r="C9" s="11" t="s">
        <v>12</v>
      </c>
      <c r="D9" s="3">
        <v>273.54739999999998</v>
      </c>
      <c r="E9" s="3">
        <v>140.5967</v>
      </c>
      <c r="F9" s="11">
        <f t="shared" si="0"/>
        <v>132.95069999999998</v>
      </c>
      <c r="G9" s="11">
        <v>96</v>
      </c>
      <c r="H9" s="11"/>
    </row>
    <row r="10" spans="1:8" ht="33.75" customHeight="1" x14ac:dyDescent="0.15">
      <c r="A10" s="11">
        <v>6</v>
      </c>
      <c r="B10" s="6" t="s">
        <v>42</v>
      </c>
      <c r="C10" s="11" t="s">
        <v>12</v>
      </c>
      <c r="D10" s="3">
        <v>214.2526</v>
      </c>
      <c r="E10" s="3">
        <v>214.2526</v>
      </c>
      <c r="F10" s="11">
        <f t="shared" si="0"/>
        <v>0</v>
      </c>
      <c r="G10" s="4">
        <v>100</v>
      </c>
      <c r="H10" s="11"/>
    </row>
    <row r="11" spans="1:8" ht="33.75" customHeight="1" x14ac:dyDescent="0.15">
      <c r="A11" s="11">
        <v>7</v>
      </c>
      <c r="B11" s="2" t="s">
        <v>18</v>
      </c>
      <c r="C11" s="11" t="s">
        <v>12</v>
      </c>
      <c r="D11" s="3">
        <v>150</v>
      </c>
      <c r="E11" s="3">
        <v>115.513524</v>
      </c>
      <c r="F11" s="11">
        <f t="shared" si="0"/>
        <v>34.486475999999996</v>
      </c>
      <c r="G11" s="4">
        <v>90</v>
      </c>
      <c r="H11" s="11"/>
    </row>
    <row r="12" spans="1:8" ht="33.75" customHeight="1" x14ac:dyDescent="0.15">
      <c r="A12" s="11">
        <v>8</v>
      </c>
      <c r="B12" s="2" t="s">
        <v>19</v>
      </c>
      <c r="C12" s="11" t="s">
        <v>12</v>
      </c>
      <c r="D12" s="3">
        <v>29.45</v>
      </c>
      <c r="E12" s="3">
        <v>25.557400000000001</v>
      </c>
      <c r="F12" s="11">
        <f t="shared" si="0"/>
        <v>3.8925999999999981</v>
      </c>
      <c r="G12" s="4">
        <v>98</v>
      </c>
      <c r="H12" s="11"/>
    </row>
    <row r="13" spans="1:8" ht="33.75" customHeight="1" x14ac:dyDescent="0.15">
      <c r="A13" s="11">
        <v>9</v>
      </c>
      <c r="B13" s="2" t="s">
        <v>20</v>
      </c>
      <c r="C13" s="11" t="s">
        <v>12</v>
      </c>
      <c r="D13" s="3">
        <v>52.75</v>
      </c>
      <c r="E13" s="3">
        <v>49.84</v>
      </c>
      <c r="F13" s="11">
        <f t="shared" si="0"/>
        <v>2.9099999999999966</v>
      </c>
      <c r="G13" s="4">
        <v>98</v>
      </c>
      <c r="H13" s="11"/>
    </row>
    <row r="14" spans="1:8" ht="33.75" customHeight="1" x14ac:dyDescent="0.15">
      <c r="A14" s="11">
        <v>10</v>
      </c>
      <c r="B14" s="2" t="s">
        <v>21</v>
      </c>
      <c r="C14" s="11" t="s">
        <v>12</v>
      </c>
      <c r="D14" s="3">
        <v>80</v>
      </c>
      <c r="E14" s="3">
        <v>73.826300000000003</v>
      </c>
      <c r="F14" s="11">
        <f t="shared" si="0"/>
        <v>6.1736999999999966</v>
      </c>
      <c r="G14" s="4">
        <v>95</v>
      </c>
      <c r="H14" s="11"/>
    </row>
    <row r="15" spans="1:8" ht="33.75" customHeight="1" x14ac:dyDescent="0.15">
      <c r="A15" s="11">
        <v>11</v>
      </c>
      <c r="B15" s="2" t="s">
        <v>22</v>
      </c>
      <c r="C15" s="11" t="s">
        <v>12</v>
      </c>
      <c r="D15" s="3">
        <v>40</v>
      </c>
      <c r="E15" s="3">
        <v>32.224919999999997</v>
      </c>
      <c r="F15" s="11">
        <f t="shared" si="0"/>
        <v>7.7750800000000027</v>
      </c>
      <c r="G15" s="4">
        <v>80.55</v>
      </c>
      <c r="H15" s="11"/>
    </row>
    <row r="16" spans="1:8" ht="33.75" customHeight="1" x14ac:dyDescent="0.15">
      <c r="A16" s="11">
        <v>12</v>
      </c>
      <c r="B16" s="2" t="s">
        <v>23</v>
      </c>
      <c r="C16" s="11" t="s">
        <v>12</v>
      </c>
      <c r="D16" s="3">
        <v>50</v>
      </c>
      <c r="E16" s="3">
        <v>22.52</v>
      </c>
      <c r="F16" s="11">
        <f t="shared" si="0"/>
        <v>27.48</v>
      </c>
      <c r="G16" s="4">
        <v>85</v>
      </c>
      <c r="H16" s="11"/>
    </row>
    <row r="17" spans="1:8" ht="33.75" customHeight="1" x14ac:dyDescent="0.15">
      <c r="A17" s="11">
        <v>13</v>
      </c>
      <c r="B17" s="2" t="s">
        <v>24</v>
      </c>
      <c r="C17" s="11" t="s">
        <v>12</v>
      </c>
      <c r="D17" s="3">
        <v>269.72500000000002</v>
      </c>
      <c r="E17" s="3">
        <v>269.72500000000002</v>
      </c>
      <c r="F17" s="11">
        <f t="shared" si="0"/>
        <v>0</v>
      </c>
      <c r="G17" s="4">
        <v>100</v>
      </c>
      <c r="H17" s="11"/>
    </row>
    <row r="18" spans="1:8" ht="33.75" customHeight="1" x14ac:dyDescent="0.15">
      <c r="A18" s="11">
        <v>14</v>
      </c>
      <c r="B18" s="2" t="s">
        <v>25</v>
      </c>
      <c r="C18" s="11" t="s">
        <v>12</v>
      </c>
      <c r="D18" s="3">
        <v>0</v>
      </c>
      <c r="E18" s="3">
        <v>0</v>
      </c>
      <c r="F18" s="11">
        <f t="shared" si="0"/>
        <v>0</v>
      </c>
      <c r="G18" s="4">
        <v>0</v>
      </c>
      <c r="H18" s="5"/>
    </row>
    <row r="19" spans="1:8" ht="33.75" customHeight="1" x14ac:dyDescent="0.15">
      <c r="A19" s="11">
        <v>15</v>
      </c>
      <c r="B19" s="2" t="s">
        <v>26</v>
      </c>
      <c r="C19" s="11" t="s">
        <v>12</v>
      </c>
      <c r="D19" s="3">
        <v>56.932000000000002</v>
      </c>
      <c r="E19" s="3">
        <v>3.9479500000000001</v>
      </c>
      <c r="F19" s="11">
        <f t="shared" si="0"/>
        <v>52.984050000000003</v>
      </c>
      <c r="G19" s="4">
        <v>92</v>
      </c>
      <c r="H19" s="11"/>
    </row>
    <row r="20" spans="1:8" ht="33.75" customHeight="1" x14ac:dyDescent="0.15">
      <c r="A20" s="11">
        <v>16</v>
      </c>
      <c r="B20" s="2" t="s">
        <v>27</v>
      </c>
      <c r="C20" s="11" t="s">
        <v>12</v>
      </c>
      <c r="D20" s="3">
        <v>27.2</v>
      </c>
      <c r="E20" s="3">
        <v>27.2</v>
      </c>
      <c r="F20" s="11">
        <f t="shared" si="0"/>
        <v>0</v>
      </c>
      <c r="G20" s="4">
        <v>100</v>
      </c>
      <c r="H20" s="11"/>
    </row>
    <row r="21" spans="1:8" ht="33.75" customHeight="1" x14ac:dyDescent="0.15">
      <c r="A21" s="11">
        <v>17</v>
      </c>
      <c r="B21" s="2" t="s">
        <v>28</v>
      </c>
      <c r="C21" s="11" t="s">
        <v>12</v>
      </c>
      <c r="D21" s="3">
        <v>3</v>
      </c>
      <c r="E21" s="3">
        <v>3</v>
      </c>
      <c r="F21" s="11">
        <f t="shared" si="0"/>
        <v>0</v>
      </c>
      <c r="G21" s="4">
        <v>100</v>
      </c>
      <c r="H21" s="11"/>
    </row>
    <row r="22" spans="1:8" ht="33.75" customHeight="1" x14ac:dyDescent="0.15">
      <c r="A22" s="11">
        <v>18</v>
      </c>
      <c r="B22" s="2" t="s">
        <v>29</v>
      </c>
      <c r="C22" s="11" t="s">
        <v>12</v>
      </c>
      <c r="D22" s="3">
        <v>19</v>
      </c>
      <c r="E22" s="3">
        <v>15.3965</v>
      </c>
      <c r="F22" s="11">
        <f t="shared" si="0"/>
        <v>3.6035000000000004</v>
      </c>
      <c r="G22" s="4">
        <v>96</v>
      </c>
      <c r="H22" s="11"/>
    </row>
    <row r="23" spans="1:8" ht="33.75" customHeight="1" x14ac:dyDescent="0.15">
      <c r="A23" s="11">
        <v>19</v>
      </c>
      <c r="B23" s="2" t="s">
        <v>30</v>
      </c>
      <c r="C23" s="11" t="s">
        <v>12</v>
      </c>
      <c r="D23" s="3">
        <v>2</v>
      </c>
      <c r="E23" s="3">
        <v>0.5</v>
      </c>
      <c r="F23" s="11">
        <f t="shared" si="0"/>
        <v>1.5</v>
      </c>
      <c r="G23" s="4">
        <v>93.5</v>
      </c>
      <c r="H23" s="11"/>
    </row>
    <row r="24" spans="1:8" ht="33.75" customHeight="1" x14ac:dyDescent="0.15">
      <c r="A24" s="11">
        <v>20</v>
      </c>
      <c r="B24" s="2" t="s">
        <v>31</v>
      </c>
      <c r="C24" s="11" t="s">
        <v>12</v>
      </c>
      <c r="D24" s="3">
        <v>3</v>
      </c>
      <c r="E24" s="3">
        <v>3</v>
      </c>
      <c r="F24" s="11">
        <f t="shared" si="0"/>
        <v>0</v>
      </c>
      <c r="G24" s="4">
        <v>100</v>
      </c>
      <c r="H24" s="11"/>
    </row>
    <row r="25" spans="1:8" ht="33.75" customHeight="1" x14ac:dyDescent="0.15">
      <c r="A25" s="11">
        <v>21</v>
      </c>
      <c r="B25" s="2" t="s">
        <v>32</v>
      </c>
      <c r="C25" s="11" t="s">
        <v>12</v>
      </c>
      <c r="D25" s="3">
        <v>0</v>
      </c>
      <c r="E25" s="3">
        <v>0</v>
      </c>
      <c r="F25" s="11">
        <f t="shared" si="0"/>
        <v>0</v>
      </c>
      <c r="G25" s="4">
        <v>0</v>
      </c>
      <c r="H25" s="5"/>
    </row>
    <row r="26" spans="1:8" ht="33.75" customHeight="1" x14ac:dyDescent="0.15">
      <c r="A26" s="11">
        <v>22</v>
      </c>
      <c r="B26" s="2" t="s">
        <v>33</v>
      </c>
      <c r="C26" s="11" t="s">
        <v>12</v>
      </c>
      <c r="D26" s="3">
        <v>248.34380999999999</v>
      </c>
      <c r="E26" s="3">
        <v>112.587136</v>
      </c>
      <c r="F26" s="11">
        <f t="shared" si="0"/>
        <v>135.75667399999998</v>
      </c>
      <c r="G26" s="4">
        <v>86.9</v>
      </c>
      <c r="H26" s="11"/>
    </row>
    <row r="27" spans="1:8" ht="33.75" customHeight="1" x14ac:dyDescent="0.15">
      <c r="A27" s="11">
        <v>23</v>
      </c>
      <c r="B27" s="2" t="s">
        <v>34</v>
      </c>
      <c r="C27" s="11" t="s">
        <v>12</v>
      </c>
      <c r="D27" s="3">
        <v>4.68</v>
      </c>
      <c r="E27" s="3">
        <v>4.68</v>
      </c>
      <c r="F27" s="11">
        <f t="shared" si="0"/>
        <v>0</v>
      </c>
      <c r="G27" s="4">
        <v>100</v>
      </c>
      <c r="H27" s="11"/>
    </row>
    <row r="28" spans="1:8" ht="33.75" customHeight="1" x14ac:dyDescent="0.15">
      <c r="A28" s="11">
        <v>24</v>
      </c>
      <c r="B28" s="2" t="s">
        <v>35</v>
      </c>
      <c r="C28" s="11" t="s">
        <v>12</v>
      </c>
      <c r="D28" s="3">
        <v>12.744</v>
      </c>
      <c r="E28" s="3">
        <v>12.744</v>
      </c>
      <c r="F28" s="11">
        <f t="shared" si="0"/>
        <v>0</v>
      </c>
      <c r="G28" s="4">
        <v>100</v>
      </c>
      <c r="H28" s="11"/>
    </row>
    <row r="29" spans="1:8" ht="33.75" customHeight="1" x14ac:dyDescent="0.15">
      <c r="A29" s="11">
        <v>25</v>
      </c>
      <c r="B29" s="2" t="s">
        <v>36</v>
      </c>
      <c r="C29" s="11" t="s">
        <v>12</v>
      </c>
      <c r="D29" s="3">
        <v>50</v>
      </c>
      <c r="E29" s="3">
        <v>45.774299999999997</v>
      </c>
      <c r="F29" s="11">
        <f t="shared" si="0"/>
        <v>4.2257000000000033</v>
      </c>
      <c r="G29" s="4">
        <v>91.54</v>
      </c>
      <c r="H29" s="11"/>
    </row>
    <row r="30" spans="1:8" ht="33.75" customHeight="1" x14ac:dyDescent="0.15">
      <c r="A30" s="11">
        <v>26</v>
      </c>
      <c r="B30" s="2" t="s">
        <v>37</v>
      </c>
      <c r="C30" s="11" t="s">
        <v>12</v>
      </c>
      <c r="D30" s="3">
        <v>18.343</v>
      </c>
      <c r="E30" s="3">
        <v>12.904999999999999</v>
      </c>
      <c r="F30" s="11">
        <f t="shared" si="0"/>
        <v>5.4380000000000006</v>
      </c>
      <c r="G30" s="4">
        <v>90</v>
      </c>
      <c r="H30" s="11"/>
    </row>
    <row r="31" spans="1:8" ht="33.75" customHeight="1" x14ac:dyDescent="0.15">
      <c r="A31" s="11">
        <v>27</v>
      </c>
      <c r="B31" s="2" t="s">
        <v>38</v>
      </c>
      <c r="C31" s="11" t="s">
        <v>12</v>
      </c>
      <c r="D31" s="3">
        <v>40</v>
      </c>
      <c r="E31" s="3">
        <v>29.893163000000001</v>
      </c>
      <c r="F31" s="11">
        <f t="shared" si="0"/>
        <v>10.106836999999999</v>
      </c>
      <c r="G31" s="4">
        <v>91</v>
      </c>
      <c r="H31" s="11"/>
    </row>
    <row r="32" spans="1:8" ht="33.75" customHeight="1" x14ac:dyDescent="0.15">
      <c r="A32" s="11">
        <v>28</v>
      </c>
      <c r="B32" s="2" t="s">
        <v>39</v>
      </c>
      <c r="C32" s="11" t="s">
        <v>12</v>
      </c>
      <c r="D32" s="3">
        <v>13</v>
      </c>
      <c r="E32" s="3">
        <v>13</v>
      </c>
      <c r="F32" s="11">
        <f t="shared" si="0"/>
        <v>0</v>
      </c>
      <c r="G32" s="4">
        <v>100</v>
      </c>
      <c r="H32" s="11"/>
    </row>
    <row r="33" spans="1:8" ht="33.75" customHeight="1" x14ac:dyDescent="0.15">
      <c r="A33" s="11">
        <v>29</v>
      </c>
      <c r="B33" s="2" t="s">
        <v>40</v>
      </c>
      <c r="C33" s="11" t="s">
        <v>12</v>
      </c>
      <c r="D33" s="3">
        <v>10</v>
      </c>
      <c r="E33" s="3">
        <v>1.5</v>
      </c>
      <c r="F33" s="11">
        <f t="shared" si="0"/>
        <v>8.5</v>
      </c>
      <c r="G33" s="4">
        <v>86</v>
      </c>
      <c r="H33" s="11"/>
    </row>
    <row r="34" spans="1:8" ht="33.75" customHeight="1" x14ac:dyDescent="0.15">
      <c r="A34" s="11">
        <v>30</v>
      </c>
      <c r="B34" s="2" t="s">
        <v>41</v>
      </c>
      <c r="C34" s="11" t="s">
        <v>12</v>
      </c>
      <c r="D34" s="3">
        <v>10</v>
      </c>
      <c r="E34" s="3">
        <v>1.589</v>
      </c>
      <c r="F34" s="11">
        <f t="shared" si="0"/>
        <v>8.4109999999999996</v>
      </c>
      <c r="G34" s="4">
        <v>83</v>
      </c>
      <c r="H34" s="11"/>
    </row>
    <row r="35" spans="1:8" ht="33.75" customHeight="1" x14ac:dyDescent="0.15">
      <c r="A35" s="14" t="s">
        <v>43</v>
      </c>
      <c r="B35" s="15"/>
      <c r="C35" s="16"/>
      <c r="D35" s="11">
        <f>SUM(D5:D34)</f>
        <v>1806.7078100000003</v>
      </c>
      <c r="E35" s="11">
        <f>SUM(E5:E34)</f>
        <v>1316.0722790000002</v>
      </c>
      <c r="F35" s="11">
        <f>SUM(F5:F34)</f>
        <v>490.63553099999996</v>
      </c>
      <c r="G35" s="11"/>
      <c r="H35" s="11"/>
    </row>
  </sheetData>
  <mergeCells count="5">
    <mergeCell ref="A1:B1"/>
    <mergeCell ref="A2:H2"/>
    <mergeCell ref="A3:B3"/>
    <mergeCell ref="F3:H3"/>
    <mergeCell ref="A35:C35"/>
  </mergeCells>
  <phoneticPr fontId="4" type="noConversion"/>
  <printOptions horizontalCentered="1"/>
  <pageMargins left="0.59055118110236227" right="0.59055118110236227" top="0.62992125984251968" bottom="0.47244094488188981" header="0.51181102362204722" footer="0.27559055118110237"/>
  <pageSetup paperSize="9" scale="6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cp:lastPrinted>2023-10-16T07:15:56Z</cp:lastPrinted>
  <dcterms:created xsi:type="dcterms:W3CDTF">2020-04-13T05:45:00Z</dcterms:created>
  <dcterms:modified xsi:type="dcterms:W3CDTF">2023-10-16T07:16:02Z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